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H:\Matriz\Vendas\Planilhas\Edina\MAPEAMENTO DE PROCESSOS JUL 2019\"/>
    </mc:Choice>
  </mc:AlternateContent>
  <xr:revisionPtr revIDLastSave="0" documentId="13_ncr:1_{79D51809-D00B-415C-973F-B01D728B3F47}" xr6:coauthVersionLast="43" xr6:coauthVersionMax="43" xr10:uidLastSave="{00000000-0000-0000-0000-000000000000}"/>
  <bookViews>
    <workbookView xWindow="-120" yWindow="-120" windowWidth="20730" windowHeight="11160" xr2:uid="{00000000-000D-0000-FFFF-FFFF00000000}"/>
  </bookViews>
  <sheets>
    <sheet name="Desconexões" sheetId="1" r:id="rId1"/>
    <sheet name="Riscos" sheetId="2" r:id="rId2"/>
    <sheet name="Indicadores" sheetId="3" r:id="rId3"/>
  </sheets>
  <definedNames>
    <definedName name="_xlnm._FilterDatabase" localSheetId="0" hidden="1">Desconexões!$B$2:$I$148</definedName>
    <definedName name="_xlnm._FilterDatabase" localSheetId="1" hidden="1">Riscos!$A$2:$G$25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48" i="1" l="1"/>
  <c r="K47" i="1"/>
  <c r="K39" i="1" l="1"/>
  <c r="K40" i="1"/>
  <c r="K41" i="1"/>
  <c r="K42" i="1"/>
  <c r="K43" i="1"/>
  <c r="K44" i="1"/>
  <c r="K45" i="1"/>
  <c r="K46"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38" i="1" l="1"/>
  <c r="K37" i="1"/>
  <c r="K36" i="1"/>
  <c r="K35" i="1"/>
  <c r="K4" i="1" l="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 i="1"/>
  <c r="D158" i="1" l="1"/>
  <c r="D159" i="1"/>
  <c r="D160" i="1"/>
  <c r="D163" i="1"/>
  <c r="D164" i="1"/>
</calcChain>
</file>

<file path=xl/sharedStrings.xml><?xml version="1.0" encoding="utf-8"?>
<sst xmlns="http://schemas.openxmlformats.org/spreadsheetml/2006/main" count="552" uniqueCount="254">
  <si>
    <t>Macroprocesso</t>
  </si>
  <si>
    <t>Área de negócio</t>
  </si>
  <si>
    <t>Processo</t>
  </si>
  <si>
    <t>Desconexão</t>
  </si>
  <si>
    <t>Solução Prevista</t>
  </si>
  <si>
    <t xml:space="preserve"> </t>
  </si>
  <si>
    <t>Devoluções</t>
  </si>
  <si>
    <t>Tipo de Oportunidade:
Estratégica, Gerencial ou Operacional</t>
  </si>
  <si>
    <t>Melhoria de Ganho 
Rápido (Quick-win)?</t>
  </si>
  <si>
    <t>Operacional</t>
  </si>
  <si>
    <t>Sim</t>
  </si>
  <si>
    <t>Não</t>
  </si>
  <si>
    <t>Gerencial</t>
  </si>
  <si>
    <t>Sistemas de Informação</t>
  </si>
  <si>
    <t>Estratégica</t>
  </si>
  <si>
    <t>Modelo organizacional</t>
  </si>
  <si>
    <t>Total de desconexões</t>
  </si>
  <si>
    <t>Tipo de oportunidade</t>
  </si>
  <si>
    <t>Classificação</t>
  </si>
  <si>
    <t>Sistemas de informação</t>
  </si>
  <si>
    <t>Classificação:
P - Processo
S - Sistemas de Informação
M - Modelo Organizacional</t>
  </si>
  <si>
    <t>Quick-win</t>
  </si>
  <si>
    <t>Impacto dos riscos</t>
  </si>
  <si>
    <t>Riscos diretos identificados
(caso aplicável)</t>
  </si>
  <si>
    <t>Probabilidade</t>
  </si>
  <si>
    <t>Consequência</t>
  </si>
  <si>
    <t>Significância</t>
  </si>
  <si>
    <t>Previsão de vendas</t>
  </si>
  <si>
    <t>Planejamento de Produção</t>
  </si>
  <si>
    <t>A atividade de geração e envio da planilha de previsão de vendas para o representante está sendo executada pelo Planejamento de Vendas, quando deveria ser uma atividade do Comercial.</t>
  </si>
  <si>
    <t>Retornar a execução dessa atividade para o Comercial, como era anteriormente.</t>
  </si>
  <si>
    <t>Modelo Organizacional</t>
  </si>
  <si>
    <t xml:space="preserve">O representante precisa informar a previsão de vendas por modelo para o semestre, e isso representa um volume elevado de informações que precisam ser reportadas, dificultando a adesão do processo. </t>
  </si>
  <si>
    <t>Simplificar o input do representante, restringindo a informação a linha e não modelo, utilizando tecnologia e racional de forma interna para ratear e complementar a informação.</t>
  </si>
  <si>
    <t>Processo/Sistemas de Informação</t>
  </si>
  <si>
    <t>O processo envolve a geração de planilha através do BI, envio ao representante, preenchimento e retorno, para posterior importação no BI e geração de compilado, de forma manual.</t>
  </si>
  <si>
    <t>Solução via aplicativo, onde seria possível:
- carregar as informações de modelos cadastrados com preço, meta de venda e percentual de crescimento a partir do ERP;
- o representante atualizar as informações de previsão de vendas, com alertas gerados para cumprimento dos prazos e lembretes;
- geração dos relatórios consolidados para o comercial e ajustes.</t>
  </si>
  <si>
    <t xml:space="preserve">A experiência do cliente em relação ao processo de devolução é lenta e burocrática. É necessário passar pelo contato com o representante, coletar o material, passar por análise, para então receber um retorno do que foi tratado. </t>
  </si>
  <si>
    <t>Não há um critério claro, formalizado e comunicado dos requisitos e cenários passíveis de devolução por problemas de qualidade (o que é considerado defeito). O atendimento não consegue realizar a triagem dos defeitos reportados, pois não tem a informação concreta.</t>
  </si>
  <si>
    <t>Definir claramente e de forma detalhada os critérios para devolução de produto e treinar a equipe de atendimento para fornececer as informações aos clientes.</t>
  </si>
  <si>
    <t>No caso de remessa para conserto, o cliente emite uma nota fiscal, geralmente para o mesmo cnpj que faturou o produto para ele. Isso faz com que se dê entrada na matriz de produto que não necessariamente foi faturado por ela.</t>
  </si>
  <si>
    <t>A orientação do fiscal é de que não é necessário emitir a nota de remessa para conserto para o mesmo CNPJ. O cliente deve ser orientado a gerar nota fiscal de remessa para conserto para o CNPJ da matriz.</t>
  </si>
  <si>
    <t>O cliente deveria entrar em contato com atendimento, receber o retorno de como proceder, e o próprio cliente solicitar o retorno do material, através de uma ferramenta/portal de solicitação de devolução.
OBS: avaliar como tratar o frete de devolução do material, que pode representar um custo maior do que o próprio produto.</t>
  </si>
  <si>
    <t>Quando um produto é devolvido e avaliado pela qualidade, é comum não ser apontado como não-conformidade de produto, mesmo quando reportado pelo cliente e validado pelo representante/comercial. Dessa forma, a qualidade aponta como acordo comercial, e os indicadores não apontam os reais motivos de devolução.</t>
  </si>
  <si>
    <t>Da forma como o processo de previsão de vendas está estruturado, ele não atende a dois pontos fundamentais: não é assertivo e é complexo para o representante. Não está cumprindo seu objetivo e não gera informação de qualidade para a empresa.</t>
  </si>
  <si>
    <t>Chegam muitas notas fiscais de devolução com erros, que só aparecem no momento em que o fiscal irá registrar a nota, depois de a devolução já ter passado por diversas etapas.</t>
  </si>
  <si>
    <t>Processos/Sistemas de Informação</t>
  </si>
  <si>
    <t>O cliente deveria enviar um espelho da nota fiscal para conferência prévia e validação do fiscal, de preferência de forma automatizada.</t>
  </si>
  <si>
    <t>Processo/Modelo Organizacional</t>
  </si>
  <si>
    <t>Atendimentos a clientes/representantes</t>
  </si>
  <si>
    <t>Atendimento</t>
  </si>
  <si>
    <t>Ter visibilidade através do sistema da situação do pedido na fábrica e, se em atraso, a nova data prevista e a justificativa do atraso, para poder posicionar o cliente.</t>
  </si>
  <si>
    <t>Em muitos casos o retorno dado ao cliente é de entrar em contato com o representante para solucionar o problema. Essa posição é ruim para a experiência do cliente, que terá que fazer novo contato para poder resolver sua questão.</t>
  </si>
  <si>
    <t>O ideal é que o atendimento seja o ponto de contato com o cliente nesse caso, alinhando e resolvendo junto ao representante</t>
  </si>
  <si>
    <t>Avaliar impacto financeiro real na empresa e considerar eliminação dessa cobrança ou alteração desse ponto para pilar da meta (caso o representante tenha x cancelamentos de títulos no mês, recebe uma penalidade na comissão, ou diminui a bonificação no semestre)</t>
  </si>
  <si>
    <t>Não há medição ou controle sobre cancelamentos de pedidos originados pelo cliente ou representante. Dessa forma, não é possível fazer a gestão adequada do cliente e analisar o comportamento dos mesmos.</t>
  </si>
  <si>
    <t>Realizar o controle de cancelamentos e outras operações através de ferramenta CRM.</t>
  </si>
  <si>
    <t>Quando o cliente solicita prorrogação de pagamento, porque está com dificuldades financeiras para executar o pagamento, por exemplo, o contato passa pelo contas a receber, que nem sempre tem a visibilidade comercial para tratar do assunto. Isso pode gerar impacto negativo na experiência do cliente.</t>
  </si>
  <si>
    <t>Definir o atendimento como ponto único de contato com o cliente. O atendimento por sua vez irá realizar o contato com Contas a Receber para alinhamento, caso necessário.</t>
  </si>
  <si>
    <t>A participação nas campanhas é facultativa para os representantes. Quando pretende submeter um pedido da campanha, é necessário preencher no campo observações. Muitas vezes o representante esquece de preencher e o pedido sai com valor "cheio", gerando necessidade de refaturamento e/ou cancelamento de títulos.</t>
  </si>
  <si>
    <t>Cadastro de Clientes e Limite de Crédito</t>
  </si>
  <si>
    <t>Após o cadastro inicial realizado pelo representante, o financeiro precisa validar e o comercial precisa cadastrar tabela de preço e transportadora para liberar o cadastro para realizar pedido</t>
  </si>
  <si>
    <t>Não há funcionalidade para validação automática de dados, como CNPJ e endereço</t>
  </si>
  <si>
    <t>Não é feito o registro de cota de matérias-primas, somente para enfeites ou cabedal importado. Isso pode gerar cancelamento de pedidos por falta de material.</t>
  </si>
  <si>
    <t>Quando há restrição de material, sinalizar no sistema através de flag, para que não seja utilizado em amostras.</t>
  </si>
  <si>
    <t>Não há sinalização de quais campos são obrigatórios. Revisar quais campos são realmente mandatórios para realização do primeiro pedido.</t>
  </si>
  <si>
    <t>Alinhar com financeiro quais campos são necessários para primeiro pedido e sinalizar na ferramenta através de asterisco quais são obrigatórios.</t>
  </si>
  <si>
    <t>O comercial precisa associar uma tabela de preços para que o representante possa visualizar os preços dos produtos e realizar pedidos. Isso porque a tabela de preços é por cliente.</t>
  </si>
  <si>
    <t>Definir uma tabela única de preços por representante, considerando a região geográfica.</t>
  </si>
  <si>
    <t>Verificar se a nova ferramenta de análise de crédito fará consistência de todos os dados do cliente (como endereço) a cada nova consulta (liberação do pedido para fábrica e faturamento).</t>
  </si>
  <si>
    <t>O processo de devoluções gera desconexões para o financeiro, com perda de produtos e atraso na indenização para os clientes</t>
  </si>
  <si>
    <t>Mapear detalhadamente o processo de devoluções na qualidade, para entender como estão sendo lançadas as notas, como se está registrando o estoque os produtos.</t>
  </si>
  <si>
    <t>Inclusão de modelos e combinações</t>
  </si>
  <si>
    <t>Automatizar o processo através de workflow, que registre, monitore e controle o processo de inclusão de novos modelos ou combinações, apoiando na execução das tarefas e dando visibilidade de onde o processo está</t>
  </si>
  <si>
    <t>Identificar benchmarking de mercado e ferramenta para apoiar o processo, validando se faz sentido ter uma previsão de vendas no formato executado. Considerar mudança na lógica estatística.</t>
  </si>
  <si>
    <t>Qualidade</t>
  </si>
  <si>
    <t>Fiscal</t>
  </si>
  <si>
    <t>Há conflito entre os direcionadores estratégicos de proporcionar a melhor experiência ao cliente e de diminuir o custo de qualidade, isso acaba gerando ações e posicionamentos desconexos junto ao cliente. Em muitos casos o representante tem contato direto com a qualidade, que nem sempre se posiciona da melhor forma junto ao cliente.</t>
  </si>
  <si>
    <t>O representante não deveria ter contato com a qualidade, deveria haver o filtro do atendimento, com as regras de qualidade claras e definidas para o processo.
A empresa deve definir claramento seu posicionamento estratégico quanto ao assunto: o que é prioridade entre a experiência do cliente e os custos com devoluções?</t>
  </si>
  <si>
    <t>Definir claramente e de forma detalhada os critérios para devolução de produto;
Abrir indicador de não-procedente por tipo, dando visibilidade para todos os envolvidos dos motivos de ter sido avaliado como não-procedente e realizada uma análise aprofundada das causas.
Estabelecer um comitê de avaliação de devoluções, composto por profissionais de diversas áreas (comercial, qualidade, produção, etc);
Segregar o processo de devoluções do gestor de qualidade, da forma como está a mesma área responde pelas falhas de qualidade gerada por ela mesma (há conflito de interesse).</t>
  </si>
  <si>
    <t>Relatório de qualidade não é utilizado para reportar as não conformidades para mercado interno, estão reportando por whatsapp. Usam somente para mercado externo e e-commerce.</t>
  </si>
  <si>
    <t>Avaliar a real necessidade do uso do relatório de não-conformidades e facilitar o preenchimento e envio do documento (considerar ferramenta para que o cliente aponte a não-conformidade).</t>
  </si>
  <si>
    <t>A qualidade normalmente solicita o envio do produto para análise da não-conformidade reportada, mesmo em casos em que o defeito é evidente, e tem prazo de 5 dias úteis para dar retorno. É comum esse prazo exceder o acordado e o cliente fica na expectativa do retorno.</t>
  </si>
  <si>
    <t>Definir claramente regras para não-conformidades e treinar o atendimento para que realize uma primeira triagem, deixando para a qualidade somente os casos complexos ou que desviem do padrão.</t>
  </si>
  <si>
    <t>Avaliar com fiscal risco X necessidade do processo</t>
  </si>
  <si>
    <t>Há dependência do gerente de qualidade para análise dos produtos em devolução, se ele não está presente a maior parte dos itens não pode ser avaliada. Durante o período de férias do gerente, vários processos ficaram parados.</t>
  </si>
  <si>
    <t>Definir e treinar equipe para realizar análise de não-conformidades de qualidade</t>
  </si>
  <si>
    <t>Financeiro</t>
  </si>
  <si>
    <t>Incluir essa funcionalidade na ferramenta de cadastro para o representante (VIP)</t>
  </si>
  <si>
    <t>Atualização de cadastro é manual, o representante precisa reportar ao atendimento a mudança de endereço do cliente, por exemplo, que por sua vez irá confirmar com o financeiro e, caso já esteja atualizado no Sintegra, irá manualmente atualizar no sistema.</t>
  </si>
  <si>
    <t>Definir um processo para primeiro pedido de forma mais automática, através de um status de cadastro "Em análise" que permita a colocação de pré-pedido, para posterior validação ao passar pela análise da ferramenta de crédito.</t>
  </si>
  <si>
    <t>Viabilizar para o representante a possibilidade de abrir um chamado através da ferramenta para solicitar a consulta de possível limite de crédito para um potencial cliente</t>
  </si>
  <si>
    <t>O representante poderia ter mais informação disponível no momento da visita para abrir um novo cliente.</t>
  </si>
  <si>
    <t>Indicador AS IS</t>
  </si>
  <si>
    <t>Indicador TO BE</t>
  </si>
  <si>
    <t>Não há visibilidade via sistema dos pedidos que estão em atraso de produção (motivo e nova data prevista). Para se ter informação de posição do pedido e data prevista é necessário contatar diretamente o responsável na produção.</t>
  </si>
  <si>
    <t>Há cancelamento de pedidos por término de matéria-prima ou enfeites, em função de não haver controle de cotas para esses materiais. Nesses casos, compras sinaliza a falta do material, passando para o PCP, que irá informar quais pedidos não poderão ser atendidos, para então o Atendimento informar os representantes do cancelamento.</t>
  </si>
  <si>
    <t>Todo material ou enfeite que apresente alguma restrição de fornecimento deve ser cadastrado com cota.</t>
  </si>
  <si>
    <t>Fórmula</t>
  </si>
  <si>
    <t>Pares devolvidos/Pares faturados%</t>
  </si>
  <si>
    <t>Soma dos cinco tipos mais frequentes de ocorrência</t>
  </si>
  <si>
    <t>Quantidade de pares devolvidos sobre faturamento (MI e ME)</t>
  </si>
  <si>
    <t>Quantidade de devoluções por tipo de ocorrência (cinco mais frequentes) acumulado do ano (MI e ME)</t>
  </si>
  <si>
    <t>Quantidade de devoluções por tipo de ocorrência de qualidade (cinco mais frequentes) acumulado do ano</t>
  </si>
  <si>
    <t>Pares devolvidos por defeito de produção/Pares faturados%</t>
  </si>
  <si>
    <t>Quantidade de pares devolvidos por defeito de produção sobre faturamento</t>
  </si>
  <si>
    <t>Custo total da falha externa</t>
  </si>
  <si>
    <t>Valor monetário dos pares de sapatos devolvidos</t>
  </si>
  <si>
    <t>Custo da falha externa por razão comercial</t>
  </si>
  <si>
    <t>Custo total falha externa por razão de qualidade</t>
  </si>
  <si>
    <t>Valor monetário dos pares de sapatos devolvidos por problemas comerciais</t>
  </si>
  <si>
    <t>Valor monetário dos pares de sapatos devolvidos por problemas de qualidade</t>
  </si>
  <si>
    <t>Logística</t>
  </si>
  <si>
    <t>Valor monetário de frete para movimentar produtos de recusa e devolução</t>
  </si>
  <si>
    <t>Quantidade de reclamações de clientes por determinados critérios (representante, localização, perfil)</t>
  </si>
  <si>
    <t>Quantidade de produtos devolvidos para conserto</t>
  </si>
  <si>
    <t>Prazo para conserto solicitado pelo cliente</t>
  </si>
  <si>
    <t>Os prazos para retorno ao cliente em casos de avaliação de produto ou remessa para conserto podem exceder bastante do esperado. Há casos em que a solução do problema pode levar mais de mês para concluir.</t>
  </si>
  <si>
    <t>Definir e monitorar o SLA para concluir o processo de avaliação de não-conformidade e de conserto.</t>
  </si>
  <si>
    <t>Indicador separado por tipo (recusas, devoluções e remessa para conserto)</t>
  </si>
  <si>
    <t>Custo de logística reversa por tipo (recusa, devolução e remessa para conserto)</t>
  </si>
  <si>
    <t>Quantidade de recusas de clientes por determinados critérios (representante, localização, perfil)</t>
  </si>
  <si>
    <t>PCP</t>
  </si>
  <si>
    <t>Acuracidade da previsão de vendas</t>
  </si>
  <si>
    <t>Cadastro de Clientes</t>
  </si>
  <si>
    <t>Comercial</t>
  </si>
  <si>
    <t>Quantidade de clientes novos cadastrados por representante</t>
  </si>
  <si>
    <t>Tempo de validação do cadastro</t>
  </si>
  <si>
    <t>Refaturamento</t>
  </si>
  <si>
    <t>Quantidade de refaturamentos abertos por motivo</t>
  </si>
  <si>
    <t>Risco de multa sobre refaturamento</t>
  </si>
  <si>
    <t>Exposição financeira da empresa sobre notas fiscais refaturadas</t>
  </si>
  <si>
    <t>Custo de frete de refaturamento</t>
  </si>
  <si>
    <t>Engenharia de Produto</t>
  </si>
  <si>
    <t>Quantidade de inclusões realizadas na coleção</t>
  </si>
  <si>
    <t>Pares vendidos por inclusão</t>
  </si>
  <si>
    <t>Quantidade de inclusões e substituições</t>
  </si>
  <si>
    <t>Combinações</t>
  </si>
  <si>
    <t>Motivos de cancelamento de pedidos</t>
  </si>
  <si>
    <t>Solicitações de Atendimento</t>
  </si>
  <si>
    <t>Quantidade de cancelamentos de pedidos/emissão por critérios (cliente, representante)</t>
  </si>
  <si>
    <t>Valor prorrogado/mês</t>
  </si>
  <si>
    <t>Valor prorrogado por motivo</t>
  </si>
  <si>
    <t>Valor prorrogado por usuário</t>
  </si>
  <si>
    <t>Número de dias prorrogados (média)</t>
  </si>
  <si>
    <t>Valor de cancelamento de pedidos por motivo</t>
  </si>
  <si>
    <t>Valor de cancelamentos de pedidos/emissão por critérios (cliente, representante)</t>
  </si>
  <si>
    <t>Quantidade de solicitações de prorrogação/notas faturadas por cliente, representante, período e motivo</t>
  </si>
  <si>
    <t>Quantidade de solicitações de desdobramento de títulos/notas faturadas por cliente, representante, período e motivo</t>
  </si>
  <si>
    <t>Quantidade de solicitações de abatimentos/notas faturadas por cliente, representante, período e motivo</t>
  </si>
  <si>
    <t>Quantidade de volumes extraviados e localizados pela transportadora</t>
  </si>
  <si>
    <t>Pedidos em atraso e em arrasto/Total de pedidos</t>
  </si>
  <si>
    <t>Probabilidade de ocorrência
1 - Pouco provável
2 - Provável
3 - Muito Provável</t>
  </si>
  <si>
    <t>Prioridade</t>
  </si>
  <si>
    <t>A nota de devolução tem que ser emitida contra o mesmo cnpj que faturou para o cliente, mas nem sempre o cliente faz isso corretamente. Para corrigir essa ocorrência, o fiscal lança a nota contra o CNPJ que emitiu a nota de saída, mesmo que não seja o mesmo que está na nota de devolução.</t>
  </si>
  <si>
    <t>Há dois formatos de comissão para os representantes, existem políticas distintas de acordo com o perfil e histórico de cada representante. Os representantes reclamam dessa diferenciação.</t>
  </si>
  <si>
    <t>Considerar padronização de relação comercial com todos os representantes</t>
  </si>
  <si>
    <t>O projeto de descontos vai fazer com que o representante necessariamente passe pelas campanhas e promoções antes de finalizar o pedido, minimizando o risco de erros.</t>
  </si>
  <si>
    <t>Pares devolvidos por tipo/Pares faturados%</t>
  </si>
  <si>
    <t>Percentual de ocorrências avaliadas como procedentes para problemas de qualidade</t>
  </si>
  <si>
    <t>Total de produtos devolvidos para conserto/Pares faturados%</t>
  </si>
  <si>
    <t>Ocorrências definidas como procedentes/Total de reclamações por problema de qualidade%</t>
  </si>
  <si>
    <t>Prazo médio geral de retorno para o cliente do produto em conserto, desde o envio do cliente até o recebimento do retorno</t>
  </si>
  <si>
    <t>Percentual de reclamações de clientes separada por atributos</t>
  </si>
  <si>
    <t>Percentual de recusas de clientes separada por atributos</t>
  </si>
  <si>
    <t>Soma de clientes cadastrados em determinado período</t>
  </si>
  <si>
    <t>Emissão de pedidos no mês/previsão de emissão de pedidos%</t>
  </si>
  <si>
    <t>Tempo médio entre o cadastro inicial realizado pelo representante e a liberação do mesmo no sistema</t>
  </si>
  <si>
    <t>Percentual de refaturamentos por motivo</t>
  </si>
  <si>
    <t>Valor monetário de frete para movimentar produtos refaturados</t>
  </si>
  <si>
    <t>Soma de novas inclusões de combinações e/ou modelos após o lançamento da coleção</t>
  </si>
  <si>
    <t>Total de pares vendidos de cada inclusão de modelo e/ou combinação</t>
  </si>
  <si>
    <t>Soma de novas inclusões e de substituições de modelos e/ou combinações, separados</t>
  </si>
  <si>
    <t>Quantidade de ocorrências por motivo de cancelamento de pedidos</t>
  </si>
  <si>
    <t>Quantidade de ocorrências separados por atributos</t>
  </si>
  <si>
    <t>Valor monetário total de cancelamentos de pedidos aberto por  motivo</t>
  </si>
  <si>
    <t>Valor monetário total de cancelamentos de pedidos separados por atributo</t>
  </si>
  <si>
    <t>Soma de ocorrências separadas por atributo</t>
  </si>
  <si>
    <t>Valor monetário prorrogado por mês</t>
  </si>
  <si>
    <t>Valor monetário prorrogado por motivo</t>
  </si>
  <si>
    <t>Valor monetário prorrogado por usuário que executou a operação</t>
  </si>
  <si>
    <t>Média de dias prorrogados</t>
  </si>
  <si>
    <t>Quantidade total de volumes por ocorrência</t>
  </si>
  <si>
    <t>Quantidade de pedidos em atraso ou em arrasto na produção</t>
  </si>
  <si>
    <t>Quando há cancelamento de títulos ou outras operações que geram custo para a empresa e foi identificado que a responsabilidade é do representante, esse custo é cobrado do representante, sendo solicitado que ele deposite o valor necessário na conta da empresa. Isso gera desgaste na relação do representante com a Piccadilly.</t>
  </si>
  <si>
    <t>Gestão comercial de pedidos (Vala)</t>
  </si>
  <si>
    <t>O processo é totalmente manual, é necessário analisar pedido a pedido para realizar os ajustes necessários e liberar para produção. O volume de pedidos com observações é bastante elevado, gerando grande carga de trabalho.</t>
  </si>
  <si>
    <t>O projeto de descontos irá minimizar o impacto da vala, ao automatizar as informações e observações do pedido. Dessa forma, não será mais necessária a análise do atendimento para casos de campanhas ou aplicação de descontos.</t>
  </si>
  <si>
    <t>Impacto no cliente ou representante
1 - Baixo impacto (cliente não percebe ou não se incomoda)
2 - Médio impacto (gera desconforto e atrito)
3 - Alto impacto (gera perda de cliente ou de negócios)</t>
  </si>
  <si>
    <t>Ocorrem casos em que o pedido é liberado do bloqueio VEN e ele retorna para o bloqueio (vala) novamente, por erro no sistema. Acaba se misturando com os demais pedidos e não é tão fácil ter visibilidade do mesmo.</t>
  </si>
  <si>
    <t>Avaliar erro de sistema nesta ocorrência</t>
  </si>
  <si>
    <t>O projeto de descontos irá minimizar essa ocorrência, pois ao invés de registrar manualmente as informações, o representante irá selecionar as campanhas e especificidades do pedido.</t>
  </si>
  <si>
    <t>O registro das informações específicas do pedido é realizada de forma manual pelo representante, através do campo texto de observações. Isso faz com que o processo seja bastante manual e trabalhoso, inclusive gerando erros de informação e retrabalho.</t>
  </si>
  <si>
    <t>PCP cadastra uma data de CDE, que considera a data de consistência de expedição, ou seja, qual a data em que o pedido será faturado, considerando a capacidade produtiva e demais fatores. No momento em essa CDE extrapola, o PCP reprograma essa data, jogando para frente todos os pedidos que ultrapassaram. No caso de pedidos bloqueados, não é possível liberar se a data de faturamento é inferior a CDE, sendo necessário editar a data do pedido manualmente. Isso gera retrabalho, risco de erros e insatisfação do cliente, que não irá receber o produto na data prevista pelo representante.</t>
  </si>
  <si>
    <t>Automatizar o cálculo e consumo da CDE
Permitir que o pedido seja liberado com a data antiga da CDE ou atualizar automaticamente a data de faturamento dos pedidos quando a CDE for alterada</t>
  </si>
  <si>
    <t>Gestão Comercial de Pedidos</t>
  </si>
  <si>
    <t>Quantidade de pedidos em bloqueio de produção VEN (vala) por representante</t>
  </si>
  <si>
    <t>Soma de pedidos em bloqueio de produção VEN (vala) por representante</t>
  </si>
  <si>
    <t>Colocação de pedidos</t>
  </si>
  <si>
    <t>Há definição de pedido mínimo, contemplando 24 pares ou R$ 1500. Os representantes reclamam de não conseguir tirar pedidos para clientes por não atingir o valor mínimo.</t>
  </si>
  <si>
    <t>Considerar revisar estratégia para pedido mínimo, principalmente para pedidos de reposição</t>
  </si>
  <si>
    <t>A grade apresenta uma restrição de venda somente de múltiplos de 3 a partir de 6 pares, ou seja, não é possível vender 10 ou 11 pares.</t>
  </si>
  <si>
    <t>Considerar revisar a estratégia para múltiplos de um para para as grades a partir de um mínimo</t>
  </si>
  <si>
    <t>Enviar uma confirmação automática de pedido para cliente e representante</t>
  </si>
  <si>
    <t>A integração dos pedidos do VIP para o Sapiens por vezes leva tempo, impactando nos representantes que ficam ansiosos pela confirmação de pedido.</t>
  </si>
  <si>
    <t>Quando o pedido é transmitido, ele pode ser criticado caso algum parâmetro esteja conflitando ou não tenha consistência com o sistema. Para que isso não aconteça, é necessário que o representante mantenha o sistema o mais atualizado possível (atualização manual).</t>
  </si>
  <si>
    <t>Atualização automática do VIP</t>
  </si>
  <si>
    <t>Quantidade de pares gerados em pedidos por tipo</t>
  </si>
  <si>
    <t>Quantidade de visitas convertidas em pedido</t>
  </si>
  <si>
    <t>Resultado da campanha</t>
  </si>
  <si>
    <t>Quantidade de pares vendidos na campanha</t>
  </si>
  <si>
    <t>O processo corre todo de forma manual. A troca de informações e controle ocorre através de e-mail, sendo monitorado manualmente pelo Atendimento. O estouro de prazos impacta no representante e no cliente, que não conseguem realizar pedidos até a liberação final da inclusão do modelo ou combinação. Hoje a regra pra inclusão de modelos ou combinações é de venda de no mínimo 60 pares.</t>
  </si>
  <si>
    <t>Item C</t>
  </si>
  <si>
    <t>É necessário definir regras claras para o que vai ser criticado para produção. Na coleção atual, estão solicitando produção de todos os itens durante o primeiro ciclo, será importante definir para o segundo ciclo quais são os critérios para tomada de decisão de produzir ou não, e transformá-las em regras automatizáveis. Por exemplo: quantos pares o produto já vendeu, para quantos clientes, quando foi a última compra.</t>
  </si>
  <si>
    <t>Eliminar a classificação dos itens como critério para definição de quantidades a produzir. A quantidade mínima de pares deverá ser respeitada (60, por exemplo). Quando é gerada a remessa, o sistema deve analisar todos os pedidos, e para os modelos e combinações que não fecharem a quantidade mínima, o sistema deve gerar automaticamente os pedidos de PA complementar para garantir essa quantidade.</t>
  </si>
  <si>
    <t>Não é possível ligar o mercado externo no Item C em função do processo exclusivo da construção, pois esse produto não pode realizar aproveitamento de estoque de pronta entrega.</t>
  </si>
  <si>
    <t>O ideal seria ter um flag no cliente de processo exclusivo na produção que gere uma exceção na análise dos pedidos de produção, para que não entre na mesma regra de análise de quantidades no estoque de produto acabado.</t>
  </si>
  <si>
    <t>Não há alinhamento entre a estratégia de diversificação de produto da companhia, definida pela alta gestão, e a operação de produção. Há conflito em virtude da complexidade de modelos e combinações proposta por desenvolvimento de produto e a necessidade de um processo produtivo enxuto e de baixo custo. Isso leva a iniciativas conflitantes na definição de quantidades mínimas e critérios para produzir.</t>
  </si>
  <si>
    <t>Definir em nível estratégico o que é relevante para a companhia em termos comerciais e produtivos. Queremos ser mais diversificados e alinhados com conceitos de moda? Queremos ser mais enxutos e simplificados na coleção? As ações de desenvolvimento de produto, comercial e produção deverão ser desenhadas de forma alinhada a partir dessa definição.</t>
  </si>
  <si>
    <t>Comissões</t>
  </si>
  <si>
    <t>Hoje não é realizado estorno de comissão de devolução nem de recusa, gerando um valor de comissão para o representante de produto que não será pago pelo cliente ou será indenizado.</t>
  </si>
  <si>
    <t>É necessário gerar relatório de pronta entrega sempre no primeiro dia útil do mês, independente do dia da semana, para não ficar pendência de mês anterior e gerar erros no pagamento de comissões.</t>
  </si>
  <si>
    <t>Seguir o processo corretamente e realizar uma análise mensal por amostragem dos resultados dos representantes para verificar possíveis inconsistências.</t>
  </si>
  <si>
    <t>Considerar mudar a regra de pagamento de comissões, avaliando o cenário de pagamento em 100% no faturamento. Esse cenário pode não ser o melhor para a empresa, pois irá perder um aliado importante na cobrança de inadimplência do representante.</t>
  </si>
  <si>
    <t>A nota fiscal não reflete o que está sendo pago de comissão para o representante naquele mês. Enquanto o pagamento é feito sobre 100% da pronta entrega, 50% do faturamento de a produzir e 50% do liquidado de a produzir, a nota fiscal é referente a 100% da pronta entrega + 100% do liquidado. O argumento é de que o 50% do faturamento de a produzir é uma antecipação e não deve aparecer na nota fiscal.</t>
  </si>
  <si>
    <t>O argumento não parece fazer muito sentido, pois o pagamento de pronta entrega também é uma antecipação. O ideal seria que a NF refletisse exatamente o que está sendo pago para o representante naquele mês.</t>
  </si>
  <si>
    <t>Da forma como o processo de comissões está estruturado, há grande complexidade na gestão de 50% no faturamento e 50% na liquidação dos títulos, além da tratativa de pagamento semanal de pronta entrega. Para o representante também há dificuldade no acompanhamento dessas informações, pois o relatório (planilha) que ele recebe contém um conjunto grande e complexo de informações.</t>
  </si>
  <si>
    <t>Trade</t>
  </si>
  <si>
    <t>Há restrição dos representantes em apoiar a colocação de materiais em pontos de venda</t>
  </si>
  <si>
    <t>Falta um canal de comunicação mais direto com o cliente, sem necessariamente passar pelo representante</t>
  </si>
  <si>
    <t>Lojista pede forma de ter acesso a arquivos e mídias de forma mais acessível</t>
  </si>
  <si>
    <t>Existe um projeto do portal do trade, mas sem priorização para ocorrer agora</t>
  </si>
  <si>
    <t>Número</t>
  </si>
  <si>
    <t>O controle e definição de produção através do Item C gera complexidade para o atendimento, que precisa complementar os pedidos com Pas.</t>
  </si>
  <si>
    <t>O representante tem dificuldade de visualizar nos relatórios enviados pelo financeiro qual comissão ele deve direcionar para cada preposto. Da forma como está hoje, ele precisa filtrar por código do pedido.</t>
  </si>
  <si>
    <t>Inserir código do preposto nos relatórios</t>
  </si>
  <si>
    <t>Realizar controle de devoluções por tipo e estornar as comissões de devoluções por acordos comerciais.</t>
  </si>
  <si>
    <t>Não há regras definidas para manter a produção de PAs complementares de Itens C</t>
  </si>
  <si>
    <t>Envolver os Gerentes Regionais no processo, dando visibilidade da importância dessa atividade no relacionamento comercial com o cliente, e garantindo com que ele seja um multiplicador dessa visão junto aos representantes.</t>
  </si>
  <si>
    <t>Desenvolver o portal do cliente, onde ele possa gerar demandas e buscar informações necessárias, como mídias.</t>
  </si>
  <si>
    <t>A ferramenta de força de vendas deve contemplar uma funcionalidade de troca de mensagens rápida e dinâmica como o whatsapp, que possa ser canalizado para o atendimento.</t>
  </si>
  <si>
    <t>Os representantes e gerentes regionais utilizam o whatsapp como ferramenta de contato com o atendimento, por ser fácil e amigável, porém não há como gerenciar histórico nem manter uma entrada única e distribuir as demandas.</t>
  </si>
  <si>
    <t>É necessário o engajamento com o gerente regional, fazer ele comprar a ideia para se envolver</t>
  </si>
  <si>
    <t>Não há engajamento de todos os representantes nos treinamentos promovidos pelo Trade</t>
  </si>
  <si>
    <t>Os produtos de Item C precisam estar fisicamente no estoque em Cariacica para poder ser comercializados a pronta entrega.</t>
  </si>
  <si>
    <t>Hoje não é possível vender produto na segmentação de Item C com estoque na pronta-entrega, pois esses produtos são vendidos através de Cariacica e o estoque destes estão no RS. O argumento é de que não há espaço físico para armazenar esses produtos em Cariacica e, caso fossem vendidos a partir do RS, impactariam no prazo de entrega. Somente itens vendidos a produzir estão utilizando o estoque de item C, através do aproveitamento.</t>
  </si>
  <si>
    <t>No modelo atual, para os produtos de Item C estão sendo geradas PAs complementares para garantir a produção dos pedidos. A partir do mês de julho, está sendo exigido que o atendimento faça uma análise crítica pedido a pedido dos Itens C para tomar a decisão se será produzido ou cancelado.</t>
  </si>
  <si>
    <t>A mudança no modelo e a automatização das PAs complementares eliminaria a necessidade da análise nesse nível de detalhamento</t>
  </si>
  <si>
    <t>Quantidade de PAs complementares</t>
  </si>
  <si>
    <t>Quantidade total de pares produzidos através de PAs complementares de produção</t>
  </si>
  <si>
    <t>Quantidade de combinações descontinuadas ao longo da coleção</t>
  </si>
  <si>
    <t>Soma de combinações vinculadas a regra de descontinuados do início ao fim da coleção</t>
  </si>
  <si>
    <t>Estoque total de pronta entrega</t>
  </si>
  <si>
    <t>Soma do estoque de pronta entrega (em pares e custo)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</si>
</sst>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b/>
      <sz val="11"/>
      <color theme="1"/>
      <name val="Calibri"/>
      <family val="2"/>
      <scheme val="minor"/>
    </font>
    <font>
      <sz val="10"/>
      <color rgb="FF000000"/>
      <name val="Arial1"/>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Border="0" applyProtection="0"/>
  </cellStyleXfs>
  <cellXfs count="36">
    <xf numFmtId="0" fontId="0" fillId="0" borderId="0" xfId="0"/>
    <xf numFmtId="0" fontId="0" fillId="0" borderId="1" xfId="0" applyBorder="1" applyAlignment="1">
      <alignment wrapText="1"/>
    </xf>
    <xf numFmtId="0" fontId="0" fillId="0" borderId="1" xfId="0" applyBorder="1" applyAlignment="1">
      <alignment vertical="center"/>
    </xf>
    <xf numFmtId="0" fontId="0" fillId="0" borderId="1" xfId="0" applyFill="1" applyBorder="1" applyAlignment="1">
      <alignment vertical="center"/>
    </xf>
    <xf numFmtId="0" fontId="0" fillId="0" borderId="1" xfId="0" applyBorder="1" applyAlignment="1">
      <alignment vertical="center" wrapText="1"/>
    </xf>
    <xf numFmtId="0" fontId="0" fillId="2" borderId="1" xfId="0" applyFill="1" applyBorder="1" applyAlignment="1">
      <alignment vertical="center"/>
    </xf>
    <xf numFmtId="0" fontId="0" fillId="0" borderId="1" xfId="0" applyFill="1" applyBorder="1" applyAlignment="1">
      <alignment vertical="center" wrapText="1"/>
    </xf>
    <xf numFmtId="0" fontId="0" fillId="2" borderId="1" xfId="0" applyFill="1" applyBorder="1" applyAlignment="1">
      <alignment vertical="center" wrapText="1"/>
    </xf>
    <xf numFmtId="0" fontId="0" fillId="0" borderId="0" xfId="0" applyAlignment="1">
      <alignment wrapText="1"/>
    </xf>
    <xf numFmtId="0" fontId="0" fillId="0" borderId="1" xfId="0" applyBorder="1" applyAlignment="1">
      <alignment horizontal="lef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1" xfId="0" applyFont="1" applyFill="1" applyBorder="1" applyAlignment="1">
      <alignment horizontal="left" vertical="center" wrapText="1"/>
    </xf>
    <xf numFmtId="0" fontId="0" fillId="0" borderId="0" xfId="0" applyFont="1" applyFill="1"/>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0" fillId="0" borderId="1" xfId="0" applyFont="1" applyFill="1" applyBorder="1" applyAlignment="1">
      <alignment horizontal="left" vertical="center" wrapText="1"/>
    </xf>
    <xf numFmtId="49" fontId="3" fillId="0" borderId="1" xfId="1" applyNumberFormat="1" applyFont="1" applyFill="1" applyBorder="1" applyAlignment="1">
      <alignment horizontal="left" vertical="center" wrapText="1"/>
    </xf>
    <xf numFmtId="0" fontId="0" fillId="0" borderId="0" xfId="0" applyFont="1" applyFill="1" applyBorder="1" applyAlignment="1">
      <alignment vertical="center"/>
    </xf>
    <xf numFmtId="0" fontId="0" fillId="0" borderId="0" xfId="0" applyFont="1" applyFill="1" applyAlignment="1">
      <alignment wrapText="1"/>
    </xf>
    <xf numFmtId="0" fontId="0" fillId="0" borderId="0" xfId="0" applyFont="1" applyFill="1" applyBorder="1" applyAlignment="1">
      <alignment vertical="center" wrapText="1"/>
    </xf>
    <xf numFmtId="0" fontId="0" fillId="0" borderId="0" xfId="0" applyFont="1" applyFill="1" applyBorder="1"/>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ill="1" applyBorder="1" applyAlignment="1">
      <alignment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Fill="1" applyAlignment="1">
      <alignment vertical="center"/>
    </xf>
    <xf numFmtId="0" fontId="0" fillId="0" borderId="1" xfId="0" applyBorder="1" applyAlignment="1">
      <alignment horizontal="center" vertical="center" wrapText="1"/>
    </xf>
    <xf numFmtId="0" fontId="0" fillId="2" borderId="0" xfId="0" applyFill="1" applyAlignment="1">
      <alignment vertical="center"/>
    </xf>
    <xf numFmtId="0" fontId="0" fillId="0" borderId="0" xfId="0" applyAlignment="1">
      <alignment horizontal="center" vertical="center" wrapText="1"/>
    </xf>
    <xf numFmtId="9" fontId="0" fillId="0" borderId="0" xfId="0" applyNumberFormat="1" applyAlignment="1">
      <alignment vertical="center" wrapText="1"/>
    </xf>
  </cellXfs>
  <cellStyles count="2">
    <cellStyle name="Norm??"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naroW00-Medium" panose="01000000000000000000" pitchFamily="2" charset="0"/>
                <a:ea typeface="+mn-ea"/>
                <a:cs typeface="+mn-cs"/>
              </a:defRPr>
            </a:pPr>
            <a:r>
              <a:rPr lang="en-US"/>
              <a:t>Quick-wins (melhoria de ganhos rápido)</a:t>
            </a:r>
          </a:p>
        </c:rich>
      </c:tx>
      <c:overlay val="0"/>
      <c:spPr>
        <a:noFill/>
        <a:ln>
          <a:noFill/>
        </a:ln>
        <a:effectLst/>
      </c:sp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DB7-4FF3-837D-23C1B381B8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DB7-4FF3-837D-23C1B381B898}"/>
              </c:ext>
            </c:extLst>
          </c:dPt>
          <c:dLbls>
            <c:dLbl>
              <c:idx val="0"/>
              <c:layout>
                <c:manualLayout>
                  <c:x val="-0.10250518536088095"/>
                  <c:y val="0.2047152193043235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DB7-4FF3-837D-23C1B381B898}"/>
                </c:ext>
              </c:extLst>
            </c:dLbl>
            <c:dLbl>
              <c:idx val="1"/>
              <c:layout>
                <c:manualLayout>
                  <c:x val="0.15242469241095305"/>
                  <c:y val="-0.29436777129695557"/>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B7-4FF3-837D-23C1B381B898}"/>
                </c:ext>
              </c:extLst>
            </c:dLbl>
            <c:spPr>
              <a:noFill/>
              <a:ln>
                <a:noFill/>
              </a:ln>
              <a:effectLst/>
            </c:spPr>
            <c:txPr>
              <a:bodyPr rot="0" spcFirstLastPara="1" vertOverflow="ellipsis" vert="horz" wrap="square" anchor="ctr" anchorCtr="1"/>
              <a:lstStyle/>
              <a:p>
                <a:pPr>
                  <a:defRPr sz="2400" b="0" i="0" u="none" strike="noStrike" kern="1200" baseline="0">
                    <a:solidFill>
                      <a:schemeClr val="tx1">
                        <a:lumMod val="75000"/>
                        <a:lumOff val="25000"/>
                      </a:schemeClr>
                    </a:solidFill>
                    <a:latin typeface="CanaroW00-Medium" panose="01000000000000000000" pitchFamily="2" charset="0"/>
                    <a:ea typeface="+mn-ea"/>
                    <a:cs typeface="+mn-cs"/>
                  </a:defRPr>
                </a:pPr>
                <a:endParaRPr lang="pt-BR"/>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Desconexões!$B$163:$B$164</c:f>
              <c:strCache>
                <c:ptCount val="2"/>
                <c:pt idx="0">
                  <c:v>Sim</c:v>
                </c:pt>
                <c:pt idx="1">
                  <c:v>Não</c:v>
                </c:pt>
              </c:strCache>
            </c:strRef>
          </c:cat>
          <c:val>
            <c:numRef>
              <c:f>Desconexões!$D$163:$D$164</c:f>
              <c:numCache>
                <c:formatCode>0%</c:formatCode>
                <c:ptCount val="2"/>
                <c:pt idx="0">
                  <c:v>0</c:v>
                </c:pt>
                <c:pt idx="1">
                  <c:v>0</c:v>
                </c:pt>
              </c:numCache>
            </c:numRef>
          </c:val>
          <c:extLst>
            <c:ext xmlns:c16="http://schemas.microsoft.com/office/drawing/2014/chart" uri="{C3380CC4-5D6E-409C-BE32-E72D297353CC}">
              <c16:uniqueId val="{00000004-4DB7-4FF3-837D-23C1B381B898}"/>
            </c:ext>
          </c:extLst>
        </c:ser>
        <c:dLbls>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naroW00-Medium" panose="01000000000000000000" pitchFamily="2" charset="0"/>
              <a:ea typeface="+mn-ea"/>
              <a:cs typeface="+mn-cs"/>
            </a:defRPr>
          </a:pPr>
          <a:endParaRPr lang="pt-BR"/>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latin typeface="CanaroW00-Medium" panose="01000000000000000000" pitchFamily="2" charset="0"/>
        </a:defRPr>
      </a:pPr>
      <a:endParaRPr lang="pt-BR"/>
    </a:p>
  </c:txPr>
  <c:printSettings>
    <c:headerFooter/>
    <c:pageMargins b="0.78740157499999996" l="0.511811024" r="0.511811024" t="0.78740157499999996" header="0.31496062000000008" footer="0.31496062000000008"/>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Desconexões!$B$158:$B$160</c:f>
              <c:strCache>
                <c:ptCount val="3"/>
                <c:pt idx="0">
                  <c:v>Sistemas de informação</c:v>
                </c:pt>
                <c:pt idx="1">
                  <c:v>Processo</c:v>
                </c:pt>
                <c:pt idx="2">
                  <c:v>Modelo organizacional</c:v>
                </c:pt>
              </c:strCache>
            </c:strRef>
          </c:cat>
          <c:val>
            <c:numRef>
              <c:f>Desconexões!#REF!</c:f>
              <c:numCache>
                <c:formatCode>General</c:formatCode>
                <c:ptCount val="1"/>
                <c:pt idx="0">
                  <c:v>1</c:v>
                </c:pt>
              </c:numCache>
            </c:numRef>
          </c:val>
          <c:extLst>
            <c:ext xmlns:c16="http://schemas.microsoft.com/office/drawing/2014/chart" uri="{C3380CC4-5D6E-409C-BE32-E72D297353CC}">
              <c16:uniqueId val="{00000000-F9DA-4522-A3E3-9BEA255BD42C}"/>
            </c:ext>
          </c:extLst>
        </c:ser>
        <c:dLbls>
          <c:showLegendKey val="0"/>
          <c:showVal val="1"/>
          <c:showCatName val="0"/>
          <c:showSerName val="0"/>
          <c:showPercent val="0"/>
          <c:showBubbleSize val="0"/>
        </c:dLbls>
        <c:gapWidth val="219"/>
        <c:overlap val="-27"/>
        <c:axId val="195787648"/>
        <c:axId val="195788040"/>
      </c:barChart>
      <c:catAx>
        <c:axId val="195787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95788040"/>
        <c:crosses val="autoZero"/>
        <c:auto val="1"/>
        <c:lblAlgn val="ctr"/>
        <c:lblOffset val="100"/>
        <c:noMultiLvlLbl val="0"/>
      </c:catAx>
      <c:valAx>
        <c:axId val="1957880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95787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8" footer="0.31496062000000008"/>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165</xdr:row>
      <xdr:rowOff>18030</xdr:rowOff>
    </xdr:from>
    <xdr:to>
      <xdr:col>3</xdr:col>
      <xdr:colOff>4442732</xdr:colOff>
      <xdr:row>186</xdr:row>
      <xdr:rowOff>15308</xdr:rowOff>
    </xdr:to>
    <xdr:graphicFrame macro="">
      <xdr:nvGraphicFramePr>
        <xdr:cNvPr id="3" name="Gráfico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11906</xdr:colOff>
      <xdr:row>165</xdr:row>
      <xdr:rowOff>28235</xdr:rowOff>
    </xdr:from>
    <xdr:to>
      <xdr:col>2</xdr:col>
      <xdr:colOff>0</xdr:colOff>
      <xdr:row>179</xdr:row>
      <xdr:rowOff>104435</xdr:rowOff>
    </xdr:to>
    <xdr:graphicFrame macro="">
      <xdr:nvGraphicFramePr>
        <xdr:cNvPr id="4" name="Gráfico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130969</xdr:colOff>
      <xdr:row>0</xdr:row>
      <xdr:rowOff>107157</xdr:rowOff>
    </xdr:from>
    <xdr:to>
      <xdr:col>1</xdr:col>
      <xdr:colOff>2369343</xdr:colOff>
      <xdr:row>0</xdr:row>
      <xdr:rowOff>561021</xdr:rowOff>
    </xdr:to>
    <xdr:pic>
      <xdr:nvPicPr>
        <xdr:cNvPr id="6" name="Imagem 5" descr="Brand">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0969" y="107157"/>
          <a:ext cx="2238374" cy="4538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123825</xdr:colOff>
      <xdr:row>0</xdr:row>
      <xdr:rowOff>19050</xdr:rowOff>
    </xdr:from>
    <xdr:to>
      <xdr:col>1</xdr:col>
      <xdr:colOff>2190750</xdr:colOff>
      <xdr:row>0</xdr:row>
      <xdr:rowOff>438150</xdr:rowOff>
    </xdr:to>
    <xdr:pic>
      <xdr:nvPicPr>
        <xdr:cNvPr id="2" name="Imagem 1" descr="Brand">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5425" y="19050"/>
          <a:ext cx="206692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4"/>
  <sheetViews>
    <sheetView tabSelected="1" zoomScale="80" zoomScaleNormal="80" workbookViewId="0">
      <pane ySplit="2" topLeftCell="A3" activePane="bottomLeft" state="frozen"/>
      <selection activeCell="E1" sqref="E1"/>
      <selection pane="bottomLeft" activeCell="J49" sqref="J49"/>
    </sheetView>
  </sheetViews>
  <sheetFormatPr defaultRowHeight="15"/>
  <cols>
    <col min="1" max="1" width="9.140625" style="30"/>
    <col min="2" max="2" width="36.5703125" style="30" customWidth="1"/>
    <col min="3" max="3" width="28" style="30" bestFit="1" customWidth="1"/>
    <col min="4" max="4" width="75" style="30" customWidth="1"/>
    <col min="5" max="5" width="58.5703125" style="30" customWidth="1"/>
    <col min="6" max="6" width="22.85546875" style="30" customWidth="1"/>
    <col min="7" max="7" width="24.85546875" style="30" customWidth="1"/>
    <col min="8" max="8" width="20.5703125" style="30" customWidth="1"/>
    <col min="9" max="9" width="29.7109375" style="30" customWidth="1"/>
    <col min="10" max="10" width="36.28515625" style="30" customWidth="1"/>
    <col min="11" max="11" width="27.42578125" style="30" customWidth="1"/>
    <col min="12" max="16384" width="9.140625" style="30"/>
  </cols>
  <sheetData>
    <row r="1" spans="1:11" ht="51" customHeight="1"/>
    <row r="2" spans="1:11" s="34" customFormat="1" ht="111" customHeight="1">
      <c r="A2" s="25" t="s">
        <v>232</v>
      </c>
      <c r="B2" s="25" t="s">
        <v>2</v>
      </c>
      <c r="C2" s="25" t="s">
        <v>1</v>
      </c>
      <c r="D2" s="25" t="s">
        <v>3</v>
      </c>
      <c r="E2" s="25" t="s">
        <v>4</v>
      </c>
      <c r="F2" s="25" t="s">
        <v>7</v>
      </c>
      <c r="G2" s="25" t="s">
        <v>20</v>
      </c>
      <c r="H2" s="25" t="s">
        <v>8</v>
      </c>
      <c r="I2" s="25" t="s">
        <v>152</v>
      </c>
      <c r="J2" s="25" t="s">
        <v>188</v>
      </c>
      <c r="K2" s="25" t="s">
        <v>153</v>
      </c>
    </row>
    <row r="3" spans="1:11" s="29" customFormat="1" ht="66" customHeight="1">
      <c r="A3" s="26">
        <v>1</v>
      </c>
      <c r="B3" s="4" t="s">
        <v>49</v>
      </c>
      <c r="C3" s="2" t="s">
        <v>50</v>
      </c>
      <c r="D3" s="6" t="s">
        <v>95</v>
      </c>
      <c r="E3" s="4" t="s">
        <v>51</v>
      </c>
      <c r="F3" s="2" t="s">
        <v>9</v>
      </c>
      <c r="G3" s="2" t="s">
        <v>13</v>
      </c>
      <c r="H3" s="2" t="s">
        <v>11</v>
      </c>
      <c r="I3" s="26">
        <v>3</v>
      </c>
      <c r="J3" s="26">
        <v>2</v>
      </c>
      <c r="K3" s="26">
        <f>I3*J3</f>
        <v>6</v>
      </c>
    </row>
    <row r="4" spans="1:11" s="29" customFormat="1" ht="45">
      <c r="A4" s="26">
        <v>2</v>
      </c>
      <c r="B4" s="4" t="s">
        <v>49</v>
      </c>
      <c r="C4" s="2" t="s">
        <v>50</v>
      </c>
      <c r="D4" s="6" t="s">
        <v>52</v>
      </c>
      <c r="E4" s="4" t="s">
        <v>53</v>
      </c>
      <c r="F4" s="2" t="s">
        <v>9</v>
      </c>
      <c r="G4" s="2" t="s">
        <v>2</v>
      </c>
      <c r="H4" s="2" t="s">
        <v>10</v>
      </c>
      <c r="I4" s="26">
        <v>3</v>
      </c>
      <c r="J4" s="26">
        <v>2</v>
      </c>
      <c r="K4" s="26">
        <f t="shared" ref="K4:K69" si="0">I4*J4</f>
        <v>6</v>
      </c>
    </row>
    <row r="5" spans="1:11" s="29" customFormat="1" ht="75">
      <c r="A5" s="26">
        <v>3</v>
      </c>
      <c r="B5" s="4" t="s">
        <v>49</v>
      </c>
      <c r="C5" s="2" t="s">
        <v>50</v>
      </c>
      <c r="D5" s="6" t="s">
        <v>96</v>
      </c>
      <c r="E5" s="4" t="s">
        <v>97</v>
      </c>
      <c r="F5" s="2" t="s">
        <v>12</v>
      </c>
      <c r="G5" s="4" t="s">
        <v>34</v>
      </c>
      <c r="H5" s="2" t="s">
        <v>11</v>
      </c>
      <c r="I5" s="26">
        <v>1</v>
      </c>
      <c r="J5" s="26">
        <v>3</v>
      </c>
      <c r="K5" s="26">
        <f t="shared" si="0"/>
        <v>3</v>
      </c>
    </row>
    <row r="6" spans="1:11" s="29" customFormat="1" ht="75">
      <c r="A6" s="26">
        <v>4</v>
      </c>
      <c r="B6" s="4" t="s">
        <v>49</v>
      </c>
      <c r="C6" s="2" t="s">
        <v>50</v>
      </c>
      <c r="D6" s="6" t="s">
        <v>184</v>
      </c>
      <c r="E6" s="4" t="s">
        <v>54</v>
      </c>
      <c r="F6" s="2" t="s">
        <v>12</v>
      </c>
      <c r="G6" s="2" t="s">
        <v>2</v>
      </c>
      <c r="H6" s="2" t="s">
        <v>10</v>
      </c>
      <c r="I6" s="26">
        <v>3</v>
      </c>
      <c r="J6" s="26">
        <v>2</v>
      </c>
      <c r="K6" s="26">
        <f t="shared" si="0"/>
        <v>6</v>
      </c>
    </row>
    <row r="7" spans="1:11" s="29" customFormat="1" ht="137.25" customHeight="1">
      <c r="A7" s="26">
        <v>5</v>
      </c>
      <c r="B7" s="4" t="s">
        <v>49</v>
      </c>
      <c r="C7" s="2" t="s">
        <v>50</v>
      </c>
      <c r="D7" s="6" t="s">
        <v>55</v>
      </c>
      <c r="E7" s="4" t="s">
        <v>56</v>
      </c>
      <c r="F7" s="2" t="s">
        <v>14</v>
      </c>
      <c r="G7" s="2" t="s">
        <v>13</v>
      </c>
      <c r="H7" s="2" t="s">
        <v>11</v>
      </c>
      <c r="I7" s="26">
        <v>3</v>
      </c>
      <c r="J7" s="26">
        <v>3</v>
      </c>
      <c r="K7" s="26">
        <f t="shared" si="0"/>
        <v>9</v>
      </c>
    </row>
    <row r="8" spans="1:11" s="29" customFormat="1" ht="90.75" customHeight="1">
      <c r="A8" s="26">
        <v>6</v>
      </c>
      <c r="B8" s="4" t="s">
        <v>49</v>
      </c>
      <c r="C8" s="2" t="s">
        <v>50</v>
      </c>
      <c r="D8" s="6" t="s">
        <v>57</v>
      </c>
      <c r="E8" s="4" t="s">
        <v>58</v>
      </c>
      <c r="F8" s="2" t="s">
        <v>9</v>
      </c>
      <c r="G8" s="2" t="s">
        <v>31</v>
      </c>
      <c r="H8" s="2" t="s">
        <v>10</v>
      </c>
      <c r="I8" s="26">
        <v>2</v>
      </c>
      <c r="J8" s="26">
        <v>3</v>
      </c>
      <c r="K8" s="26">
        <f t="shared" si="0"/>
        <v>6</v>
      </c>
    </row>
    <row r="9" spans="1:11" s="31" customFormat="1" ht="45">
      <c r="A9" s="26">
        <v>7</v>
      </c>
      <c r="B9" s="6" t="s">
        <v>49</v>
      </c>
      <c r="C9" s="3" t="s">
        <v>50</v>
      </c>
      <c r="D9" s="6" t="s">
        <v>155</v>
      </c>
      <c r="E9" s="6" t="s">
        <v>156</v>
      </c>
      <c r="F9" s="3" t="s">
        <v>14</v>
      </c>
      <c r="G9" s="3" t="s">
        <v>2</v>
      </c>
      <c r="H9" s="3" t="s">
        <v>11</v>
      </c>
      <c r="I9" s="27">
        <v>3</v>
      </c>
      <c r="J9" s="27">
        <v>2</v>
      </c>
      <c r="K9" s="27">
        <f t="shared" si="0"/>
        <v>6</v>
      </c>
    </row>
    <row r="10" spans="1:11" s="29" customFormat="1" ht="75">
      <c r="A10" s="26">
        <v>8</v>
      </c>
      <c r="B10" s="4" t="s">
        <v>49</v>
      </c>
      <c r="C10" s="2" t="s">
        <v>50</v>
      </c>
      <c r="D10" s="6" t="s">
        <v>59</v>
      </c>
      <c r="E10" s="6" t="s">
        <v>157</v>
      </c>
      <c r="F10" s="2" t="s">
        <v>14</v>
      </c>
      <c r="G10" s="2" t="s">
        <v>13</v>
      </c>
      <c r="H10" s="2" t="s">
        <v>11</v>
      </c>
      <c r="I10" s="26">
        <v>1</v>
      </c>
      <c r="J10" s="26">
        <v>2</v>
      </c>
      <c r="K10" s="26">
        <f t="shared" si="0"/>
        <v>2</v>
      </c>
    </row>
    <row r="11" spans="1:11" s="29" customFormat="1" ht="108.75" customHeight="1">
      <c r="A11" s="26">
        <v>9</v>
      </c>
      <c r="B11" s="4" t="s">
        <v>49</v>
      </c>
      <c r="C11" s="2" t="s">
        <v>50</v>
      </c>
      <c r="D11" s="6" t="s">
        <v>63</v>
      </c>
      <c r="E11" s="4" t="s">
        <v>64</v>
      </c>
      <c r="F11" s="2" t="s">
        <v>9</v>
      </c>
      <c r="G11" s="2" t="s">
        <v>13</v>
      </c>
      <c r="H11" s="2" t="s">
        <v>11</v>
      </c>
      <c r="I11" s="26">
        <v>1</v>
      </c>
      <c r="J11" s="26">
        <v>3</v>
      </c>
      <c r="K11" s="26">
        <f t="shared" si="0"/>
        <v>3</v>
      </c>
    </row>
    <row r="12" spans="1:11" s="29" customFormat="1" ht="45">
      <c r="A12" s="26">
        <v>10</v>
      </c>
      <c r="B12" s="4" t="s">
        <v>60</v>
      </c>
      <c r="C12" s="2"/>
      <c r="D12" s="6" t="s">
        <v>65</v>
      </c>
      <c r="E12" s="4" t="s">
        <v>66</v>
      </c>
      <c r="F12" s="2" t="s">
        <v>9</v>
      </c>
      <c r="G12" s="2" t="s">
        <v>34</v>
      </c>
      <c r="H12" s="2" t="s">
        <v>11</v>
      </c>
      <c r="I12" s="26">
        <v>3</v>
      </c>
      <c r="J12" s="26">
        <v>2</v>
      </c>
      <c r="K12" s="26">
        <f t="shared" si="0"/>
        <v>6</v>
      </c>
    </row>
    <row r="13" spans="1:11" s="29" customFormat="1" ht="60">
      <c r="A13" s="26">
        <v>11</v>
      </c>
      <c r="B13" s="4" t="s">
        <v>60</v>
      </c>
      <c r="C13" s="2"/>
      <c r="D13" s="6" t="s">
        <v>61</v>
      </c>
      <c r="E13" s="4" t="s">
        <v>90</v>
      </c>
      <c r="F13" s="2" t="s">
        <v>9</v>
      </c>
      <c r="G13" s="2" t="s">
        <v>34</v>
      </c>
      <c r="H13" s="2" t="s">
        <v>11</v>
      </c>
      <c r="I13" s="26">
        <v>3</v>
      </c>
      <c r="J13" s="26">
        <v>3</v>
      </c>
      <c r="K13" s="26">
        <f t="shared" si="0"/>
        <v>9</v>
      </c>
    </row>
    <row r="14" spans="1:11" s="29" customFormat="1" ht="30">
      <c r="A14" s="26">
        <v>12</v>
      </c>
      <c r="B14" s="4" t="s">
        <v>60</v>
      </c>
      <c r="C14" s="2"/>
      <c r="D14" s="6" t="s">
        <v>62</v>
      </c>
      <c r="E14" s="4" t="s">
        <v>88</v>
      </c>
      <c r="F14" s="2" t="s">
        <v>9</v>
      </c>
      <c r="G14" s="2" t="s">
        <v>13</v>
      </c>
      <c r="H14" s="2" t="s">
        <v>11</v>
      </c>
      <c r="I14" s="26">
        <v>3</v>
      </c>
      <c r="J14" s="26">
        <v>2</v>
      </c>
      <c r="K14" s="26">
        <f t="shared" si="0"/>
        <v>6</v>
      </c>
    </row>
    <row r="15" spans="1:11" s="29" customFormat="1" ht="45">
      <c r="A15" s="26">
        <v>13</v>
      </c>
      <c r="B15" s="4" t="s">
        <v>60</v>
      </c>
      <c r="C15" s="2"/>
      <c r="D15" s="6" t="s">
        <v>67</v>
      </c>
      <c r="E15" s="4" t="s">
        <v>68</v>
      </c>
      <c r="F15" s="2" t="s">
        <v>9</v>
      </c>
      <c r="G15" s="2" t="s">
        <v>13</v>
      </c>
      <c r="H15" s="2" t="s">
        <v>11</v>
      </c>
      <c r="I15" s="26">
        <v>3</v>
      </c>
      <c r="J15" s="26">
        <v>1</v>
      </c>
      <c r="K15" s="26">
        <f t="shared" si="0"/>
        <v>3</v>
      </c>
    </row>
    <row r="16" spans="1:11" s="29" customFormat="1" ht="60" customHeight="1">
      <c r="A16" s="26">
        <v>14</v>
      </c>
      <c r="B16" s="4" t="s">
        <v>60</v>
      </c>
      <c r="C16" s="2"/>
      <c r="D16" s="7" t="s">
        <v>89</v>
      </c>
      <c r="E16" s="6" t="s">
        <v>69</v>
      </c>
      <c r="F16" s="2" t="s">
        <v>9</v>
      </c>
      <c r="G16" s="2" t="s">
        <v>13</v>
      </c>
      <c r="H16" s="2" t="s">
        <v>11</v>
      </c>
      <c r="I16" s="26">
        <v>3</v>
      </c>
      <c r="J16" s="26">
        <v>1</v>
      </c>
      <c r="K16" s="26">
        <f t="shared" si="0"/>
        <v>3</v>
      </c>
    </row>
    <row r="17" spans="1:11" s="29" customFormat="1" ht="45">
      <c r="A17" s="26">
        <v>15</v>
      </c>
      <c r="B17" s="4" t="s">
        <v>60</v>
      </c>
      <c r="C17" s="2"/>
      <c r="D17" s="6" t="s">
        <v>92</v>
      </c>
      <c r="E17" s="4" t="s">
        <v>91</v>
      </c>
      <c r="F17" s="2" t="s">
        <v>9</v>
      </c>
      <c r="G17" s="2" t="s">
        <v>13</v>
      </c>
      <c r="H17" s="2" t="s">
        <v>11</v>
      </c>
      <c r="I17" s="26">
        <v>2</v>
      </c>
      <c r="J17" s="26">
        <v>3</v>
      </c>
      <c r="K17" s="26">
        <f t="shared" si="0"/>
        <v>6</v>
      </c>
    </row>
    <row r="18" spans="1:11" s="29" customFormat="1" ht="60">
      <c r="A18" s="26">
        <v>16</v>
      </c>
      <c r="B18" s="4" t="s">
        <v>6</v>
      </c>
      <c r="C18" s="2" t="s">
        <v>75</v>
      </c>
      <c r="D18" s="6" t="s">
        <v>38</v>
      </c>
      <c r="E18" s="4" t="s">
        <v>39</v>
      </c>
      <c r="F18" s="2" t="s">
        <v>14</v>
      </c>
      <c r="G18" s="2" t="s">
        <v>2</v>
      </c>
      <c r="H18" s="2" t="s">
        <v>10</v>
      </c>
      <c r="I18" s="26">
        <v>3</v>
      </c>
      <c r="J18" s="26">
        <v>3</v>
      </c>
      <c r="K18" s="26">
        <f t="shared" si="0"/>
        <v>9</v>
      </c>
    </row>
    <row r="19" spans="1:11" s="29" customFormat="1" ht="60">
      <c r="A19" s="26">
        <v>17</v>
      </c>
      <c r="B19" s="4" t="s">
        <v>6</v>
      </c>
      <c r="C19" s="2" t="s">
        <v>76</v>
      </c>
      <c r="D19" s="6" t="s">
        <v>40</v>
      </c>
      <c r="E19" s="4" t="s">
        <v>41</v>
      </c>
      <c r="F19" s="2" t="s">
        <v>12</v>
      </c>
      <c r="G19" s="2" t="s">
        <v>2</v>
      </c>
      <c r="H19" s="2" t="s">
        <v>10</v>
      </c>
      <c r="I19" s="26">
        <v>3</v>
      </c>
      <c r="J19" s="26">
        <v>2</v>
      </c>
      <c r="K19" s="26">
        <f t="shared" si="0"/>
        <v>6</v>
      </c>
    </row>
    <row r="20" spans="1:11" s="29" customFormat="1" ht="116.25" customHeight="1">
      <c r="A20" s="26">
        <v>18</v>
      </c>
      <c r="B20" s="4" t="s">
        <v>6</v>
      </c>
      <c r="C20" s="2" t="s">
        <v>50</v>
      </c>
      <c r="D20" s="6" t="s">
        <v>37</v>
      </c>
      <c r="E20" s="4" t="s">
        <v>42</v>
      </c>
      <c r="F20" s="2" t="s">
        <v>14</v>
      </c>
      <c r="G20" s="2" t="s">
        <v>34</v>
      </c>
      <c r="H20" s="2" t="s">
        <v>11</v>
      </c>
      <c r="I20" s="26">
        <v>3</v>
      </c>
      <c r="J20" s="26">
        <v>2</v>
      </c>
      <c r="K20" s="26">
        <f t="shared" si="0"/>
        <v>6</v>
      </c>
    </row>
    <row r="21" spans="1:11" s="29" customFormat="1" ht="198" customHeight="1">
      <c r="A21" s="26">
        <v>19</v>
      </c>
      <c r="B21" s="4" t="s">
        <v>6</v>
      </c>
      <c r="C21" s="2" t="s">
        <v>75</v>
      </c>
      <c r="D21" s="6" t="s">
        <v>43</v>
      </c>
      <c r="E21" s="4" t="s">
        <v>79</v>
      </c>
      <c r="F21" s="2" t="s">
        <v>12</v>
      </c>
      <c r="G21" s="2" t="s">
        <v>48</v>
      </c>
      <c r="H21" s="2" t="s">
        <v>10</v>
      </c>
      <c r="I21" s="26">
        <v>3</v>
      </c>
      <c r="J21" s="26">
        <v>3</v>
      </c>
      <c r="K21" s="26">
        <f t="shared" si="0"/>
        <v>9</v>
      </c>
    </row>
    <row r="22" spans="1:11" s="29" customFormat="1" ht="45">
      <c r="A22" s="26">
        <v>20</v>
      </c>
      <c r="B22" s="4" t="s">
        <v>6</v>
      </c>
      <c r="C22" s="2" t="s">
        <v>76</v>
      </c>
      <c r="D22" s="6" t="s">
        <v>45</v>
      </c>
      <c r="E22" s="4" t="s">
        <v>47</v>
      </c>
      <c r="F22" s="2" t="s">
        <v>9</v>
      </c>
      <c r="G22" s="2" t="s">
        <v>46</v>
      </c>
      <c r="H22" s="2" t="s">
        <v>11</v>
      </c>
      <c r="I22" s="26">
        <v>2</v>
      </c>
      <c r="J22" s="26">
        <v>2</v>
      </c>
      <c r="K22" s="26">
        <f t="shared" si="0"/>
        <v>4</v>
      </c>
    </row>
    <row r="23" spans="1:11" s="29" customFormat="1" ht="90">
      <c r="A23" s="26">
        <v>21</v>
      </c>
      <c r="B23" s="4" t="s">
        <v>6</v>
      </c>
      <c r="C23" s="2"/>
      <c r="D23" s="6" t="s">
        <v>77</v>
      </c>
      <c r="E23" s="4" t="s">
        <v>78</v>
      </c>
      <c r="F23" s="2" t="s">
        <v>14</v>
      </c>
      <c r="G23" s="2" t="s">
        <v>2</v>
      </c>
      <c r="H23" s="2" t="s">
        <v>11</v>
      </c>
      <c r="I23" s="26">
        <v>2</v>
      </c>
      <c r="J23" s="26">
        <v>2</v>
      </c>
      <c r="K23" s="26">
        <f t="shared" si="0"/>
        <v>4</v>
      </c>
    </row>
    <row r="24" spans="1:11" s="29" customFormat="1" ht="60">
      <c r="A24" s="26">
        <v>22</v>
      </c>
      <c r="B24" s="4" t="s">
        <v>6</v>
      </c>
      <c r="C24" s="2" t="s">
        <v>75</v>
      </c>
      <c r="D24" s="6" t="s">
        <v>80</v>
      </c>
      <c r="E24" s="4" t="s">
        <v>81</v>
      </c>
      <c r="F24" s="2" t="s">
        <v>12</v>
      </c>
      <c r="G24" s="2" t="s">
        <v>34</v>
      </c>
      <c r="H24" s="2" t="s">
        <v>11</v>
      </c>
      <c r="I24" s="26">
        <v>3</v>
      </c>
      <c r="J24" s="26">
        <v>2</v>
      </c>
      <c r="K24" s="26">
        <f t="shared" si="0"/>
        <v>6</v>
      </c>
    </row>
    <row r="25" spans="1:11" s="29" customFormat="1" ht="60">
      <c r="A25" s="26">
        <v>23</v>
      </c>
      <c r="B25" s="4" t="s">
        <v>6</v>
      </c>
      <c r="C25" s="2" t="s">
        <v>75</v>
      </c>
      <c r="D25" s="6" t="s">
        <v>82</v>
      </c>
      <c r="E25" s="4" t="s">
        <v>83</v>
      </c>
      <c r="F25" s="2" t="s">
        <v>12</v>
      </c>
      <c r="G25" s="2" t="s">
        <v>2</v>
      </c>
      <c r="H25" s="2" t="s">
        <v>11</v>
      </c>
      <c r="I25" s="26">
        <v>3</v>
      </c>
      <c r="J25" s="26">
        <v>2</v>
      </c>
      <c r="K25" s="26">
        <f t="shared" si="0"/>
        <v>6</v>
      </c>
    </row>
    <row r="26" spans="1:11" s="31" customFormat="1" ht="78" customHeight="1">
      <c r="A26" s="26">
        <v>24</v>
      </c>
      <c r="B26" s="6" t="s">
        <v>6</v>
      </c>
      <c r="C26" s="3" t="s">
        <v>76</v>
      </c>
      <c r="D26" s="6" t="s">
        <v>154</v>
      </c>
      <c r="E26" s="6" t="s">
        <v>84</v>
      </c>
      <c r="F26" s="3" t="s">
        <v>9</v>
      </c>
      <c r="G26" s="3" t="s">
        <v>2</v>
      </c>
      <c r="H26" s="3" t="s">
        <v>10</v>
      </c>
      <c r="I26" s="27">
        <v>2</v>
      </c>
      <c r="J26" s="27">
        <v>1</v>
      </c>
      <c r="K26" s="27">
        <f t="shared" si="0"/>
        <v>2</v>
      </c>
    </row>
    <row r="27" spans="1:11" s="29" customFormat="1" ht="60">
      <c r="A27" s="26">
        <v>25</v>
      </c>
      <c r="B27" s="4" t="s">
        <v>6</v>
      </c>
      <c r="C27" s="2" t="s">
        <v>75</v>
      </c>
      <c r="D27" s="6" t="s">
        <v>85</v>
      </c>
      <c r="E27" s="4" t="s">
        <v>86</v>
      </c>
      <c r="F27" s="2" t="s">
        <v>9</v>
      </c>
      <c r="G27" s="2" t="s">
        <v>31</v>
      </c>
      <c r="H27" s="2" t="s">
        <v>10</v>
      </c>
      <c r="I27" s="26">
        <v>2</v>
      </c>
      <c r="J27" s="26">
        <v>3</v>
      </c>
      <c r="K27" s="26">
        <f t="shared" si="0"/>
        <v>6</v>
      </c>
    </row>
    <row r="28" spans="1:11" s="29" customFormat="1" ht="74.25" customHeight="1">
      <c r="A28" s="26">
        <v>26</v>
      </c>
      <c r="B28" s="4" t="s">
        <v>6</v>
      </c>
      <c r="C28" s="2" t="s">
        <v>87</v>
      </c>
      <c r="D28" s="6" t="s">
        <v>70</v>
      </c>
      <c r="E28" s="4" t="s">
        <v>71</v>
      </c>
      <c r="F28" s="2" t="s">
        <v>12</v>
      </c>
      <c r="G28" s="2" t="s">
        <v>2</v>
      </c>
      <c r="H28" s="2" t="s">
        <v>11</v>
      </c>
      <c r="I28" s="26">
        <v>1</v>
      </c>
      <c r="J28" s="26">
        <v>3</v>
      </c>
      <c r="K28" s="26">
        <f t="shared" si="0"/>
        <v>3</v>
      </c>
    </row>
    <row r="29" spans="1:11" s="29" customFormat="1" ht="74.25" customHeight="1">
      <c r="A29" s="26">
        <v>27</v>
      </c>
      <c r="B29" s="4" t="s">
        <v>6</v>
      </c>
      <c r="C29" s="2"/>
      <c r="D29" s="6" t="s">
        <v>117</v>
      </c>
      <c r="E29" s="4" t="s">
        <v>118</v>
      </c>
      <c r="F29" s="2" t="s">
        <v>12</v>
      </c>
      <c r="G29" s="2" t="s">
        <v>2</v>
      </c>
      <c r="H29" s="2" t="s">
        <v>10</v>
      </c>
      <c r="I29" s="26">
        <v>3</v>
      </c>
      <c r="J29" s="26">
        <v>3</v>
      </c>
      <c r="K29" s="26">
        <f t="shared" si="0"/>
        <v>9</v>
      </c>
    </row>
    <row r="30" spans="1:11" s="29" customFormat="1" ht="112.5" customHeight="1">
      <c r="A30" s="26">
        <v>28</v>
      </c>
      <c r="B30" s="4" t="s">
        <v>72</v>
      </c>
      <c r="C30" s="2"/>
      <c r="D30" s="6" t="s">
        <v>211</v>
      </c>
      <c r="E30" s="32" t="s">
        <v>73</v>
      </c>
      <c r="F30" s="2" t="s">
        <v>9</v>
      </c>
      <c r="G30" s="2" t="s">
        <v>13</v>
      </c>
      <c r="H30" s="2" t="s">
        <v>11</v>
      </c>
      <c r="I30" s="26">
        <v>2</v>
      </c>
      <c r="J30" s="26">
        <v>2</v>
      </c>
      <c r="K30" s="26">
        <f t="shared" si="0"/>
        <v>4</v>
      </c>
    </row>
    <row r="31" spans="1:11" s="33" customFormat="1" ht="60">
      <c r="A31" s="26">
        <v>29</v>
      </c>
      <c r="B31" s="4" t="s">
        <v>27</v>
      </c>
      <c r="C31" s="2" t="s">
        <v>28</v>
      </c>
      <c r="D31" s="6" t="s">
        <v>44</v>
      </c>
      <c r="E31" s="4" t="s">
        <v>74</v>
      </c>
      <c r="F31" s="2" t="s">
        <v>14</v>
      </c>
      <c r="G31" s="2" t="s">
        <v>34</v>
      </c>
      <c r="H31" s="2" t="s">
        <v>11</v>
      </c>
      <c r="I31" s="28">
        <v>3</v>
      </c>
      <c r="J31" s="28">
        <v>2</v>
      </c>
      <c r="K31" s="26">
        <f t="shared" si="0"/>
        <v>6</v>
      </c>
    </row>
    <row r="32" spans="1:11" s="33" customFormat="1" ht="45">
      <c r="A32" s="26">
        <v>30</v>
      </c>
      <c r="B32" s="4" t="s">
        <v>27</v>
      </c>
      <c r="C32" s="2" t="s">
        <v>28</v>
      </c>
      <c r="D32" s="6" t="s">
        <v>29</v>
      </c>
      <c r="E32" s="4" t="s">
        <v>30</v>
      </c>
      <c r="F32" s="2" t="s">
        <v>9</v>
      </c>
      <c r="G32" s="2" t="s">
        <v>31</v>
      </c>
      <c r="H32" s="2" t="s">
        <v>10</v>
      </c>
      <c r="I32" s="28">
        <v>2</v>
      </c>
      <c r="J32" s="28">
        <v>2</v>
      </c>
      <c r="K32" s="26">
        <f t="shared" si="0"/>
        <v>4</v>
      </c>
    </row>
    <row r="33" spans="1:11" s="29" customFormat="1" ht="62.25" customHeight="1">
      <c r="A33" s="26">
        <v>31</v>
      </c>
      <c r="B33" s="4" t="s">
        <v>27</v>
      </c>
      <c r="C33" s="2" t="s">
        <v>28</v>
      </c>
      <c r="D33" s="4" t="s">
        <v>32</v>
      </c>
      <c r="E33" s="4" t="s">
        <v>33</v>
      </c>
      <c r="F33" s="2" t="s">
        <v>14</v>
      </c>
      <c r="G33" s="2" t="s">
        <v>34</v>
      </c>
      <c r="H33" s="2" t="s">
        <v>11</v>
      </c>
      <c r="I33" s="26">
        <v>3</v>
      </c>
      <c r="J33" s="26">
        <v>2</v>
      </c>
      <c r="K33" s="26">
        <f t="shared" si="0"/>
        <v>6</v>
      </c>
    </row>
    <row r="34" spans="1:11" s="29" customFormat="1" ht="120">
      <c r="A34" s="26">
        <v>32</v>
      </c>
      <c r="B34" s="4" t="s">
        <v>27</v>
      </c>
      <c r="C34" s="2" t="s">
        <v>28</v>
      </c>
      <c r="D34" s="6" t="s">
        <v>35</v>
      </c>
      <c r="E34" s="4" t="s">
        <v>36</v>
      </c>
      <c r="F34" s="2" t="s">
        <v>14</v>
      </c>
      <c r="G34" s="2" t="s">
        <v>13</v>
      </c>
      <c r="H34" s="2" t="s">
        <v>11</v>
      </c>
      <c r="I34" s="26">
        <v>3</v>
      </c>
      <c r="J34" s="26">
        <v>2</v>
      </c>
      <c r="K34" s="26">
        <f t="shared" si="0"/>
        <v>6</v>
      </c>
    </row>
    <row r="35" spans="1:11" s="29" customFormat="1" ht="75" customHeight="1">
      <c r="A35" s="26">
        <v>33</v>
      </c>
      <c r="B35" s="4" t="s">
        <v>185</v>
      </c>
      <c r="C35" s="2" t="s">
        <v>50</v>
      </c>
      <c r="D35" s="6" t="s">
        <v>186</v>
      </c>
      <c r="E35" s="4" t="s">
        <v>187</v>
      </c>
      <c r="F35" s="2" t="s">
        <v>12</v>
      </c>
      <c r="G35" s="2" t="s">
        <v>13</v>
      </c>
      <c r="H35" s="2" t="s">
        <v>11</v>
      </c>
      <c r="I35" s="27">
        <v>3</v>
      </c>
      <c r="J35" s="27">
        <v>2</v>
      </c>
      <c r="K35" s="27">
        <f t="shared" si="0"/>
        <v>6</v>
      </c>
    </row>
    <row r="36" spans="1:11" s="29" customFormat="1" ht="45">
      <c r="A36" s="26">
        <v>34</v>
      </c>
      <c r="B36" s="4" t="s">
        <v>185</v>
      </c>
      <c r="C36" s="2"/>
      <c r="D36" s="6" t="s">
        <v>189</v>
      </c>
      <c r="E36" s="4" t="s">
        <v>190</v>
      </c>
      <c r="F36" s="2" t="s">
        <v>9</v>
      </c>
      <c r="G36" s="2" t="s">
        <v>13</v>
      </c>
      <c r="H36" s="2" t="s">
        <v>11</v>
      </c>
      <c r="I36" s="27">
        <v>3</v>
      </c>
      <c r="J36" s="27">
        <v>2</v>
      </c>
      <c r="K36" s="27">
        <f t="shared" si="0"/>
        <v>6</v>
      </c>
    </row>
    <row r="37" spans="1:11" s="29" customFormat="1" ht="60">
      <c r="A37" s="26">
        <v>35</v>
      </c>
      <c r="B37" s="4" t="s">
        <v>185</v>
      </c>
      <c r="C37" s="2" t="s">
        <v>50</v>
      </c>
      <c r="D37" s="6" t="s">
        <v>192</v>
      </c>
      <c r="E37" s="4" t="s">
        <v>191</v>
      </c>
      <c r="F37" s="2" t="s">
        <v>9</v>
      </c>
      <c r="G37" s="2" t="s">
        <v>13</v>
      </c>
      <c r="H37" s="2" t="s">
        <v>11</v>
      </c>
      <c r="I37" s="26">
        <v>2</v>
      </c>
      <c r="J37" s="26">
        <v>3</v>
      </c>
      <c r="K37" s="26">
        <f t="shared" si="0"/>
        <v>6</v>
      </c>
    </row>
    <row r="38" spans="1:11" s="29" customFormat="1" ht="146.25" customHeight="1">
      <c r="A38" s="26">
        <v>36</v>
      </c>
      <c r="B38" s="4" t="s">
        <v>185</v>
      </c>
      <c r="C38" s="2"/>
      <c r="D38" s="6" t="s">
        <v>193</v>
      </c>
      <c r="E38" s="4" t="s">
        <v>194</v>
      </c>
      <c r="F38" s="2" t="s">
        <v>9</v>
      </c>
      <c r="G38" s="2" t="s">
        <v>13</v>
      </c>
      <c r="H38" s="2" t="s">
        <v>11</v>
      </c>
      <c r="I38" s="26">
        <v>2</v>
      </c>
      <c r="J38" s="26">
        <v>3</v>
      </c>
      <c r="K38" s="26">
        <f t="shared" si="0"/>
        <v>6</v>
      </c>
    </row>
    <row r="39" spans="1:11" s="29" customFormat="1" ht="45">
      <c r="A39" s="26">
        <v>37</v>
      </c>
      <c r="B39" s="7" t="s">
        <v>198</v>
      </c>
      <c r="C39" s="5"/>
      <c r="D39" s="7" t="s">
        <v>199</v>
      </c>
      <c r="E39" s="7" t="s">
        <v>200</v>
      </c>
      <c r="F39" s="5" t="s">
        <v>14</v>
      </c>
      <c r="G39" s="2" t="s">
        <v>2</v>
      </c>
      <c r="H39" s="2" t="s">
        <v>11</v>
      </c>
      <c r="I39" s="2">
        <v>2</v>
      </c>
      <c r="J39" s="2">
        <v>3</v>
      </c>
      <c r="K39" s="26">
        <f t="shared" si="0"/>
        <v>6</v>
      </c>
    </row>
    <row r="40" spans="1:11" s="29" customFormat="1" ht="30">
      <c r="A40" s="26">
        <v>38</v>
      </c>
      <c r="B40" s="4" t="s">
        <v>198</v>
      </c>
      <c r="C40" s="2"/>
      <c r="D40" s="6" t="s">
        <v>201</v>
      </c>
      <c r="E40" s="4" t="s">
        <v>202</v>
      </c>
      <c r="F40" s="2" t="s">
        <v>14</v>
      </c>
      <c r="G40" s="2" t="s">
        <v>2</v>
      </c>
      <c r="H40" s="2" t="s">
        <v>11</v>
      </c>
      <c r="I40" s="2">
        <v>1</v>
      </c>
      <c r="J40" s="2">
        <v>1</v>
      </c>
      <c r="K40" s="26">
        <f t="shared" si="0"/>
        <v>1</v>
      </c>
    </row>
    <row r="41" spans="1:11" s="29" customFormat="1" ht="44.25" customHeight="1">
      <c r="A41" s="26">
        <v>39</v>
      </c>
      <c r="B41" s="4" t="s">
        <v>198</v>
      </c>
      <c r="C41" s="2"/>
      <c r="D41" s="6" t="s">
        <v>204</v>
      </c>
      <c r="E41" s="4" t="s">
        <v>203</v>
      </c>
      <c r="F41" s="2" t="s">
        <v>9</v>
      </c>
      <c r="G41" s="2" t="s">
        <v>13</v>
      </c>
      <c r="H41" s="2" t="s">
        <v>11</v>
      </c>
      <c r="I41" s="2">
        <v>2</v>
      </c>
      <c r="J41" s="2">
        <v>2</v>
      </c>
      <c r="K41" s="26">
        <f t="shared" si="0"/>
        <v>4</v>
      </c>
    </row>
    <row r="42" spans="1:11" s="29" customFormat="1" ht="60">
      <c r="A42" s="26">
        <v>40</v>
      </c>
      <c r="B42" s="4" t="s">
        <v>198</v>
      </c>
      <c r="C42" s="2"/>
      <c r="D42" s="6" t="s">
        <v>205</v>
      </c>
      <c r="E42" s="4" t="s">
        <v>206</v>
      </c>
      <c r="F42" s="2" t="s">
        <v>9</v>
      </c>
      <c r="G42" s="2" t="s">
        <v>13</v>
      </c>
      <c r="H42" s="2" t="s">
        <v>11</v>
      </c>
      <c r="I42" s="2">
        <v>2</v>
      </c>
      <c r="J42" s="2">
        <v>3</v>
      </c>
      <c r="K42" s="26">
        <f t="shared" si="0"/>
        <v>6</v>
      </c>
    </row>
    <row r="43" spans="1:11" s="29" customFormat="1" ht="105">
      <c r="A43" s="26">
        <v>41</v>
      </c>
      <c r="B43" s="4" t="s">
        <v>212</v>
      </c>
      <c r="C43" s="2"/>
      <c r="D43" s="6" t="s">
        <v>217</v>
      </c>
      <c r="E43" s="4" t="s">
        <v>218</v>
      </c>
      <c r="F43" s="2" t="s">
        <v>14</v>
      </c>
      <c r="G43" s="2" t="s">
        <v>2</v>
      </c>
      <c r="H43" s="2" t="s">
        <v>11</v>
      </c>
      <c r="I43" s="2">
        <v>3</v>
      </c>
      <c r="J43" s="2">
        <v>2</v>
      </c>
      <c r="K43" s="26">
        <f t="shared" si="0"/>
        <v>6</v>
      </c>
    </row>
    <row r="44" spans="1:11" ht="105">
      <c r="A44" s="26">
        <v>42</v>
      </c>
      <c r="B44" s="4" t="s">
        <v>212</v>
      </c>
      <c r="C44" s="4"/>
      <c r="D44" s="4" t="s">
        <v>237</v>
      </c>
      <c r="E44" s="6" t="s">
        <v>213</v>
      </c>
      <c r="F44" s="4" t="s">
        <v>12</v>
      </c>
      <c r="G44" s="4" t="s">
        <v>2</v>
      </c>
      <c r="H44" s="4" t="s">
        <v>10</v>
      </c>
      <c r="I44" s="4">
        <v>2</v>
      </c>
      <c r="J44" s="4">
        <v>2</v>
      </c>
      <c r="K44" s="26">
        <f t="shared" si="0"/>
        <v>4</v>
      </c>
    </row>
    <row r="45" spans="1:11" s="29" customFormat="1" ht="123" customHeight="1">
      <c r="A45" s="26">
        <v>43</v>
      </c>
      <c r="B45" s="4" t="s">
        <v>212</v>
      </c>
      <c r="C45" s="2"/>
      <c r="D45" s="6" t="s">
        <v>233</v>
      </c>
      <c r="E45" s="4" t="s">
        <v>214</v>
      </c>
      <c r="F45" s="2" t="s">
        <v>14</v>
      </c>
      <c r="G45" s="4" t="s">
        <v>34</v>
      </c>
      <c r="H45" s="2" t="s">
        <v>10</v>
      </c>
      <c r="I45" s="2">
        <v>3</v>
      </c>
      <c r="J45" s="2">
        <v>2</v>
      </c>
      <c r="K45" s="26">
        <f t="shared" si="0"/>
        <v>6</v>
      </c>
    </row>
    <row r="46" spans="1:11" s="29" customFormat="1" ht="60">
      <c r="A46" s="26">
        <v>44</v>
      </c>
      <c r="B46" s="4" t="s">
        <v>212</v>
      </c>
      <c r="C46" s="2"/>
      <c r="D46" s="6" t="s">
        <v>215</v>
      </c>
      <c r="E46" s="4" t="s">
        <v>216</v>
      </c>
      <c r="F46" s="2" t="s">
        <v>9</v>
      </c>
      <c r="G46" s="2" t="s">
        <v>13</v>
      </c>
      <c r="H46" s="2" t="s">
        <v>11</v>
      </c>
      <c r="I46" s="2">
        <v>3</v>
      </c>
      <c r="J46" s="2">
        <v>2</v>
      </c>
      <c r="K46" s="26">
        <f t="shared" si="0"/>
        <v>6</v>
      </c>
    </row>
    <row r="47" spans="1:11" s="29" customFormat="1" ht="90">
      <c r="A47" s="26">
        <v>45</v>
      </c>
      <c r="B47" s="4" t="s">
        <v>212</v>
      </c>
      <c r="C47" s="2"/>
      <c r="D47" s="4" t="s">
        <v>245</v>
      </c>
      <c r="E47" s="4" t="s">
        <v>244</v>
      </c>
      <c r="F47" s="2"/>
      <c r="G47" s="2"/>
      <c r="H47" s="2"/>
      <c r="I47" s="2">
        <v>3</v>
      </c>
      <c r="J47" s="2">
        <v>3</v>
      </c>
      <c r="K47" s="26">
        <f t="shared" si="0"/>
        <v>9</v>
      </c>
    </row>
    <row r="48" spans="1:11" s="29" customFormat="1" ht="60">
      <c r="A48" s="26">
        <v>46</v>
      </c>
      <c r="B48" s="4" t="s">
        <v>212</v>
      </c>
      <c r="C48" s="2"/>
      <c r="D48" s="4" t="s">
        <v>246</v>
      </c>
      <c r="E48" s="4" t="s">
        <v>247</v>
      </c>
      <c r="F48" s="2"/>
      <c r="G48" s="2"/>
      <c r="H48" s="2"/>
      <c r="I48" s="2">
        <v>2</v>
      </c>
      <c r="J48" s="2">
        <v>3</v>
      </c>
      <c r="K48" s="26">
        <f t="shared" si="0"/>
        <v>6</v>
      </c>
    </row>
    <row r="49" spans="1:11" s="33" customFormat="1" ht="45">
      <c r="A49" s="26">
        <v>47</v>
      </c>
      <c r="B49" s="4" t="s">
        <v>219</v>
      </c>
      <c r="C49" s="2"/>
      <c r="D49" s="6" t="s">
        <v>234</v>
      </c>
      <c r="E49" s="4" t="s">
        <v>235</v>
      </c>
      <c r="F49" s="2" t="s">
        <v>9</v>
      </c>
      <c r="G49" s="2" t="s">
        <v>13</v>
      </c>
      <c r="H49" s="2" t="s">
        <v>11</v>
      </c>
      <c r="I49" s="5">
        <v>2</v>
      </c>
      <c r="J49" s="5">
        <v>2</v>
      </c>
      <c r="K49" s="26">
        <f t="shared" si="0"/>
        <v>4</v>
      </c>
    </row>
    <row r="50" spans="1:11" ht="58.5" customHeight="1">
      <c r="A50" s="26">
        <v>48</v>
      </c>
      <c r="B50" s="4" t="s">
        <v>219</v>
      </c>
      <c r="C50" s="4"/>
      <c r="D50" s="6" t="s">
        <v>220</v>
      </c>
      <c r="E50" s="4" t="s">
        <v>236</v>
      </c>
      <c r="F50" s="4" t="s">
        <v>12</v>
      </c>
      <c r="G50" s="4" t="s">
        <v>2</v>
      </c>
      <c r="H50" s="4" t="s">
        <v>10</v>
      </c>
      <c r="I50" s="4">
        <v>3</v>
      </c>
      <c r="J50" s="4">
        <v>1</v>
      </c>
      <c r="K50" s="26">
        <f t="shared" si="0"/>
        <v>3</v>
      </c>
    </row>
    <row r="51" spans="1:11" s="29" customFormat="1" ht="45">
      <c r="A51" s="26">
        <v>49</v>
      </c>
      <c r="B51" s="4" t="s">
        <v>219</v>
      </c>
      <c r="C51" s="2"/>
      <c r="D51" s="6" t="s">
        <v>221</v>
      </c>
      <c r="E51" s="4" t="s">
        <v>222</v>
      </c>
      <c r="F51" s="2" t="s">
        <v>9</v>
      </c>
      <c r="G51" s="2" t="s">
        <v>2</v>
      </c>
      <c r="H51" s="2" t="s">
        <v>10</v>
      </c>
      <c r="I51" s="2">
        <v>2</v>
      </c>
      <c r="J51" s="2">
        <v>1</v>
      </c>
      <c r="K51" s="26">
        <f t="shared" si="0"/>
        <v>2</v>
      </c>
    </row>
    <row r="52" spans="1:11" s="29" customFormat="1" ht="90">
      <c r="A52" s="26">
        <v>50</v>
      </c>
      <c r="B52" s="4" t="s">
        <v>219</v>
      </c>
      <c r="C52" s="2"/>
      <c r="D52" s="6" t="s">
        <v>226</v>
      </c>
      <c r="E52" s="4" t="s">
        <v>223</v>
      </c>
      <c r="F52" s="2" t="s">
        <v>14</v>
      </c>
      <c r="G52" s="2" t="s">
        <v>2</v>
      </c>
      <c r="H52" s="2" t="s">
        <v>11</v>
      </c>
      <c r="I52" s="2">
        <v>2</v>
      </c>
      <c r="J52" s="2">
        <v>2</v>
      </c>
      <c r="K52" s="26">
        <f t="shared" si="0"/>
        <v>4</v>
      </c>
    </row>
    <row r="53" spans="1:11" s="29" customFormat="1" ht="90">
      <c r="A53" s="26">
        <v>51</v>
      </c>
      <c r="B53" s="4" t="s">
        <v>219</v>
      </c>
      <c r="C53" s="2"/>
      <c r="D53" s="6" t="s">
        <v>224</v>
      </c>
      <c r="E53" s="4" t="s">
        <v>225</v>
      </c>
      <c r="F53" s="2" t="s">
        <v>9</v>
      </c>
      <c r="G53" s="2" t="s">
        <v>2</v>
      </c>
      <c r="H53" s="2" t="s">
        <v>11</v>
      </c>
      <c r="I53" s="2">
        <v>3</v>
      </c>
      <c r="J53" s="2">
        <v>2</v>
      </c>
      <c r="K53" s="26">
        <f t="shared" si="0"/>
        <v>6</v>
      </c>
    </row>
    <row r="54" spans="1:11" ht="74.25" customHeight="1">
      <c r="A54" s="26">
        <v>52</v>
      </c>
      <c r="B54" s="4" t="s">
        <v>227</v>
      </c>
      <c r="C54" s="4"/>
      <c r="D54" s="6" t="s">
        <v>243</v>
      </c>
      <c r="E54" s="4" t="s">
        <v>238</v>
      </c>
      <c r="F54" s="4" t="s">
        <v>12</v>
      </c>
      <c r="G54" s="4" t="s">
        <v>2</v>
      </c>
      <c r="H54" s="4" t="s">
        <v>10</v>
      </c>
      <c r="I54" s="4">
        <v>2</v>
      </c>
      <c r="J54" s="4">
        <v>2</v>
      </c>
      <c r="K54" s="26">
        <f t="shared" si="0"/>
        <v>4</v>
      </c>
    </row>
    <row r="55" spans="1:11" s="29" customFormat="1" ht="30">
      <c r="A55" s="26">
        <v>53</v>
      </c>
      <c r="B55" s="4" t="s">
        <v>227</v>
      </c>
      <c r="C55" s="2"/>
      <c r="D55" s="4" t="s">
        <v>228</v>
      </c>
      <c r="E55" s="4" t="s">
        <v>242</v>
      </c>
      <c r="F55" s="2" t="s">
        <v>12</v>
      </c>
      <c r="G55" s="4" t="s">
        <v>2</v>
      </c>
      <c r="H55" s="4" t="s">
        <v>10</v>
      </c>
      <c r="I55" s="2">
        <v>2</v>
      </c>
      <c r="J55" s="2">
        <v>2</v>
      </c>
      <c r="K55" s="26">
        <f t="shared" si="0"/>
        <v>4</v>
      </c>
    </row>
    <row r="56" spans="1:11" ht="45.75" customHeight="1">
      <c r="A56" s="26">
        <v>54</v>
      </c>
      <c r="B56" s="4" t="s">
        <v>227</v>
      </c>
      <c r="C56" s="4"/>
      <c r="D56" s="4" t="s">
        <v>229</v>
      </c>
      <c r="E56" s="4" t="s">
        <v>239</v>
      </c>
      <c r="F56" s="4" t="s">
        <v>9</v>
      </c>
      <c r="G56" s="4" t="s">
        <v>13</v>
      </c>
      <c r="H56" s="4" t="s">
        <v>11</v>
      </c>
      <c r="I56" s="4">
        <v>2</v>
      </c>
      <c r="J56" s="4">
        <v>2</v>
      </c>
      <c r="K56" s="26">
        <f t="shared" si="0"/>
        <v>4</v>
      </c>
    </row>
    <row r="57" spans="1:11" s="29" customFormat="1" ht="30">
      <c r="A57" s="26">
        <v>55</v>
      </c>
      <c r="B57" s="4" t="s">
        <v>227</v>
      </c>
      <c r="C57" s="2"/>
      <c r="D57" s="4" t="s">
        <v>230</v>
      </c>
      <c r="E57" s="4" t="s">
        <v>231</v>
      </c>
      <c r="F57" s="2" t="s">
        <v>9</v>
      </c>
      <c r="G57" s="4" t="s">
        <v>13</v>
      </c>
      <c r="H57" s="4" t="s">
        <v>11</v>
      </c>
      <c r="I57" s="2">
        <v>2</v>
      </c>
      <c r="J57" s="2">
        <v>2</v>
      </c>
      <c r="K57" s="26">
        <f t="shared" si="0"/>
        <v>4</v>
      </c>
    </row>
    <row r="58" spans="1:11" ht="58.5" customHeight="1">
      <c r="A58" s="26">
        <v>56</v>
      </c>
      <c r="B58" s="4" t="s">
        <v>49</v>
      </c>
      <c r="C58" s="4"/>
      <c r="D58" s="4" t="s">
        <v>241</v>
      </c>
      <c r="E58" s="4" t="s">
        <v>240</v>
      </c>
      <c r="F58" s="4" t="s">
        <v>9</v>
      </c>
      <c r="G58" s="4" t="s">
        <v>13</v>
      </c>
      <c r="H58" s="4" t="s">
        <v>11</v>
      </c>
      <c r="I58" s="4">
        <v>2</v>
      </c>
      <c r="J58" s="4">
        <v>1</v>
      </c>
      <c r="K58" s="26">
        <f t="shared" si="0"/>
        <v>2</v>
      </c>
    </row>
    <row r="59" spans="1:11">
      <c r="A59" s="4"/>
      <c r="B59" s="4"/>
      <c r="C59" s="4"/>
      <c r="D59" s="4"/>
      <c r="E59" s="9"/>
      <c r="F59" s="4"/>
      <c r="G59" s="4"/>
      <c r="H59" s="4"/>
      <c r="I59" s="4"/>
      <c r="J59" s="4"/>
      <c r="K59" s="26">
        <f t="shared" si="0"/>
        <v>0</v>
      </c>
    </row>
    <row r="60" spans="1:11">
      <c r="A60" s="4"/>
      <c r="B60" s="4"/>
      <c r="C60" s="4"/>
      <c r="D60" s="4"/>
      <c r="E60" s="4"/>
      <c r="F60" s="4"/>
      <c r="G60" s="4"/>
      <c r="H60" s="4"/>
      <c r="I60" s="4"/>
      <c r="J60" s="4"/>
      <c r="K60" s="26">
        <f t="shared" si="0"/>
        <v>0</v>
      </c>
    </row>
    <row r="61" spans="1:11">
      <c r="A61" s="4"/>
      <c r="B61" s="4"/>
      <c r="C61" s="4"/>
      <c r="D61" s="4"/>
      <c r="E61" s="4"/>
      <c r="F61" s="4"/>
      <c r="G61" s="4"/>
      <c r="H61" s="4"/>
      <c r="I61" s="4"/>
      <c r="J61" s="4"/>
      <c r="K61" s="26">
        <f t="shared" si="0"/>
        <v>0</v>
      </c>
    </row>
    <row r="62" spans="1:11">
      <c r="A62" s="4"/>
      <c r="B62" s="4"/>
      <c r="C62" s="4"/>
      <c r="D62" s="4"/>
      <c r="E62" s="4"/>
      <c r="F62" s="4"/>
      <c r="G62" s="4"/>
      <c r="H62" s="4"/>
      <c r="I62" s="4"/>
      <c r="J62" s="4"/>
      <c r="K62" s="26">
        <f t="shared" si="0"/>
        <v>0</v>
      </c>
    </row>
    <row r="63" spans="1:11">
      <c r="A63" s="4"/>
      <c r="B63" s="4"/>
      <c r="C63" s="4"/>
      <c r="D63" s="6"/>
      <c r="E63" s="4"/>
      <c r="F63" s="4"/>
      <c r="G63" s="4"/>
      <c r="H63" s="4"/>
      <c r="I63" s="4"/>
      <c r="J63" s="4"/>
      <c r="K63" s="26">
        <f t="shared" si="0"/>
        <v>0</v>
      </c>
    </row>
    <row r="64" spans="1:11">
      <c r="A64" s="4"/>
      <c r="B64" s="4"/>
      <c r="C64" s="4"/>
      <c r="D64" s="4"/>
      <c r="E64" s="4"/>
      <c r="F64" s="4"/>
      <c r="G64" s="4"/>
      <c r="H64" s="4"/>
      <c r="I64" s="4"/>
      <c r="J64" s="4"/>
      <c r="K64" s="26">
        <f t="shared" si="0"/>
        <v>0</v>
      </c>
    </row>
    <row r="65" spans="1:11">
      <c r="A65" s="4"/>
      <c r="B65" s="4"/>
      <c r="C65" s="4"/>
      <c r="D65" s="4"/>
      <c r="E65" s="4"/>
      <c r="F65" s="4"/>
      <c r="G65" s="4"/>
      <c r="H65" s="4"/>
      <c r="I65" s="4"/>
      <c r="J65" s="4"/>
      <c r="K65" s="26">
        <f t="shared" si="0"/>
        <v>0</v>
      </c>
    </row>
    <row r="66" spans="1:11">
      <c r="A66" s="4"/>
      <c r="B66" s="4"/>
      <c r="C66" s="4"/>
      <c r="D66" s="4"/>
      <c r="E66" s="4"/>
      <c r="F66" s="4"/>
      <c r="G66" s="4"/>
      <c r="H66" s="4"/>
      <c r="I66" s="4"/>
      <c r="J66" s="4"/>
      <c r="K66" s="26">
        <f t="shared" si="0"/>
        <v>0</v>
      </c>
    </row>
    <row r="67" spans="1:11">
      <c r="A67" s="4"/>
      <c r="B67" s="4"/>
      <c r="C67" s="4"/>
      <c r="D67" s="6"/>
      <c r="E67" s="4"/>
      <c r="F67" s="4"/>
      <c r="G67" s="4"/>
      <c r="H67" s="4"/>
      <c r="I67" s="4"/>
      <c r="J67" s="4"/>
      <c r="K67" s="26">
        <f t="shared" si="0"/>
        <v>0</v>
      </c>
    </row>
    <row r="68" spans="1:11">
      <c r="A68" s="4"/>
      <c r="B68" s="4"/>
      <c r="C68" s="4"/>
      <c r="D68" s="4"/>
      <c r="E68" s="4"/>
      <c r="F68" s="4"/>
      <c r="G68" s="4"/>
      <c r="H68" s="4"/>
      <c r="I68" s="4"/>
      <c r="J68" s="4"/>
      <c r="K68" s="26">
        <f t="shared" si="0"/>
        <v>0</v>
      </c>
    </row>
    <row r="69" spans="1:11">
      <c r="A69" s="4"/>
      <c r="B69" s="4"/>
      <c r="C69" s="4"/>
      <c r="D69" s="4"/>
      <c r="E69" s="4"/>
      <c r="F69" s="4"/>
      <c r="G69" s="4"/>
      <c r="H69" s="4"/>
      <c r="I69" s="4"/>
      <c r="J69" s="4"/>
      <c r="K69" s="26">
        <f t="shared" si="0"/>
        <v>0</v>
      </c>
    </row>
    <row r="70" spans="1:11">
      <c r="A70" s="4"/>
      <c r="B70" s="4"/>
      <c r="C70" s="4"/>
      <c r="D70" s="4"/>
      <c r="E70" s="4"/>
      <c r="F70" s="4"/>
      <c r="G70" s="4"/>
      <c r="H70" s="4"/>
      <c r="I70" s="4"/>
      <c r="J70" s="4"/>
      <c r="K70" s="26">
        <f t="shared" ref="K70:K133" si="1">I70*J70</f>
        <v>0</v>
      </c>
    </row>
    <row r="71" spans="1:11">
      <c r="A71" s="4"/>
      <c r="B71" s="4"/>
      <c r="C71" s="4"/>
      <c r="D71" s="4"/>
      <c r="E71" s="4"/>
      <c r="F71" s="4"/>
      <c r="G71" s="4"/>
      <c r="H71" s="4"/>
      <c r="I71" s="4"/>
      <c r="J71" s="4"/>
      <c r="K71" s="26">
        <f t="shared" si="1"/>
        <v>0</v>
      </c>
    </row>
    <row r="72" spans="1:11">
      <c r="A72" s="4"/>
      <c r="B72" s="4"/>
      <c r="C72" s="4"/>
      <c r="D72" s="4"/>
      <c r="E72" s="4"/>
      <c r="F72" s="4"/>
      <c r="G72" s="4"/>
      <c r="H72" s="4"/>
      <c r="I72" s="4"/>
      <c r="J72" s="4"/>
      <c r="K72" s="26">
        <f t="shared" si="1"/>
        <v>0</v>
      </c>
    </row>
    <row r="73" spans="1:11">
      <c r="A73" s="4"/>
      <c r="B73" s="4"/>
      <c r="C73" s="4"/>
      <c r="D73" s="4"/>
      <c r="E73" s="4"/>
      <c r="F73" s="4"/>
      <c r="G73" s="4"/>
      <c r="H73" s="4"/>
      <c r="I73" s="4"/>
      <c r="J73" s="4"/>
      <c r="K73" s="26">
        <f t="shared" si="1"/>
        <v>0</v>
      </c>
    </row>
    <row r="74" spans="1:11">
      <c r="A74" s="4"/>
      <c r="B74" s="4"/>
      <c r="C74" s="4"/>
      <c r="D74" s="4"/>
      <c r="E74" s="4"/>
      <c r="F74" s="4"/>
      <c r="G74" s="4"/>
      <c r="H74" s="4"/>
      <c r="I74" s="4"/>
      <c r="J74" s="4"/>
      <c r="K74" s="26">
        <f t="shared" si="1"/>
        <v>0</v>
      </c>
    </row>
    <row r="75" spans="1:11">
      <c r="A75" s="4"/>
      <c r="B75" s="4"/>
      <c r="C75" s="4"/>
      <c r="D75" s="4"/>
      <c r="E75" s="4"/>
      <c r="F75" s="4"/>
      <c r="G75" s="4"/>
      <c r="H75" s="4"/>
      <c r="I75" s="4"/>
      <c r="J75" s="4"/>
      <c r="K75" s="26">
        <f t="shared" si="1"/>
        <v>0</v>
      </c>
    </row>
    <row r="76" spans="1:11" ht="80.25" customHeight="1">
      <c r="A76" s="4"/>
      <c r="B76" s="4"/>
      <c r="C76" s="4"/>
      <c r="D76" s="6"/>
      <c r="E76" s="4"/>
      <c r="F76" s="4"/>
      <c r="G76" s="4"/>
      <c r="H76" s="4"/>
      <c r="I76" s="4"/>
      <c r="J76" s="4"/>
      <c r="K76" s="26">
        <f t="shared" si="1"/>
        <v>0</v>
      </c>
    </row>
    <row r="77" spans="1:11">
      <c r="A77" s="4"/>
      <c r="B77" s="4"/>
      <c r="C77" s="4"/>
      <c r="D77" s="6"/>
      <c r="E77" s="4"/>
      <c r="F77" s="4"/>
      <c r="G77" s="4"/>
      <c r="H77" s="4"/>
      <c r="I77" s="4"/>
      <c r="J77" s="4"/>
      <c r="K77" s="26">
        <f t="shared" si="1"/>
        <v>0</v>
      </c>
    </row>
    <row r="78" spans="1:11">
      <c r="A78" s="4"/>
      <c r="B78" s="4"/>
      <c r="C78" s="4"/>
      <c r="D78" s="6"/>
      <c r="E78" s="4"/>
      <c r="F78" s="4"/>
      <c r="G78" s="4"/>
      <c r="H78" s="4"/>
      <c r="I78" s="4"/>
      <c r="J78" s="4"/>
      <c r="K78" s="26">
        <f t="shared" si="1"/>
        <v>0</v>
      </c>
    </row>
    <row r="79" spans="1:11">
      <c r="A79" s="4"/>
      <c r="B79" s="4"/>
      <c r="C79" s="4"/>
      <c r="D79" s="6"/>
      <c r="E79" s="4"/>
      <c r="F79" s="4"/>
      <c r="G79" s="4"/>
      <c r="H79" s="4"/>
      <c r="I79" s="4"/>
      <c r="J79" s="4"/>
      <c r="K79" s="26">
        <f t="shared" si="1"/>
        <v>0</v>
      </c>
    </row>
    <row r="80" spans="1:11">
      <c r="A80" s="4"/>
      <c r="B80" s="4"/>
      <c r="C80" s="4"/>
      <c r="D80" s="6"/>
      <c r="E80" s="4"/>
      <c r="F80" s="4"/>
      <c r="G80" s="4"/>
      <c r="H80" s="4"/>
      <c r="I80" s="4"/>
      <c r="J80" s="4"/>
      <c r="K80" s="26">
        <f t="shared" si="1"/>
        <v>0</v>
      </c>
    </row>
    <row r="81" spans="1:11">
      <c r="A81" s="4"/>
      <c r="B81" s="4"/>
      <c r="C81" s="4"/>
      <c r="D81" s="6"/>
      <c r="E81" s="4"/>
      <c r="F81" s="4"/>
      <c r="G81" s="4"/>
      <c r="H81" s="4"/>
      <c r="I81" s="4"/>
      <c r="J81" s="4"/>
      <c r="K81" s="26">
        <f t="shared" si="1"/>
        <v>0</v>
      </c>
    </row>
    <row r="82" spans="1:11">
      <c r="A82" s="4"/>
      <c r="B82" s="4"/>
      <c r="C82" s="4"/>
      <c r="D82" s="6"/>
      <c r="E82" s="4"/>
      <c r="F82" s="4"/>
      <c r="G82" s="4"/>
      <c r="H82" s="4"/>
      <c r="I82" s="4"/>
      <c r="J82" s="4"/>
      <c r="K82" s="26">
        <f t="shared" si="1"/>
        <v>0</v>
      </c>
    </row>
    <row r="83" spans="1:11">
      <c r="A83" s="4"/>
      <c r="B83" s="4"/>
      <c r="C83" s="4"/>
      <c r="D83" s="6"/>
      <c r="E83" s="4"/>
      <c r="F83" s="4"/>
      <c r="G83" s="4"/>
      <c r="H83" s="4"/>
      <c r="I83" s="4"/>
      <c r="J83" s="4"/>
      <c r="K83" s="26">
        <f t="shared" si="1"/>
        <v>0</v>
      </c>
    </row>
    <row r="84" spans="1:11">
      <c r="A84" s="4"/>
      <c r="B84" s="4"/>
      <c r="C84" s="4"/>
      <c r="D84" s="6"/>
      <c r="E84" s="4"/>
      <c r="F84" s="4"/>
      <c r="G84" s="4"/>
      <c r="H84" s="4"/>
      <c r="I84" s="4"/>
      <c r="J84" s="4"/>
      <c r="K84" s="26">
        <f t="shared" si="1"/>
        <v>0</v>
      </c>
    </row>
    <row r="85" spans="1:11">
      <c r="A85" s="4"/>
      <c r="B85" s="4"/>
      <c r="C85" s="4"/>
      <c r="D85" s="6"/>
      <c r="E85" s="4"/>
      <c r="F85" s="4"/>
      <c r="G85" s="4"/>
      <c r="H85" s="4"/>
      <c r="I85" s="4"/>
      <c r="J85" s="4"/>
      <c r="K85" s="26">
        <f t="shared" si="1"/>
        <v>0</v>
      </c>
    </row>
    <row r="86" spans="1:11">
      <c r="A86" s="4"/>
      <c r="B86" s="4"/>
      <c r="C86" s="4"/>
      <c r="D86" s="6"/>
      <c r="E86" s="4"/>
      <c r="F86" s="4"/>
      <c r="G86" s="4"/>
      <c r="H86" s="4"/>
      <c r="I86" s="4"/>
      <c r="J86" s="4"/>
      <c r="K86" s="26">
        <f t="shared" si="1"/>
        <v>0</v>
      </c>
    </row>
    <row r="87" spans="1:11">
      <c r="A87" s="4"/>
      <c r="B87" s="4"/>
      <c r="C87" s="4"/>
      <c r="D87" s="6"/>
      <c r="E87" s="4"/>
      <c r="F87" s="4"/>
      <c r="G87" s="4"/>
      <c r="H87" s="4"/>
      <c r="I87" s="4"/>
      <c r="J87" s="4"/>
      <c r="K87" s="26">
        <f t="shared" si="1"/>
        <v>0</v>
      </c>
    </row>
    <row r="88" spans="1:11">
      <c r="A88" s="4"/>
      <c r="B88" s="4"/>
      <c r="C88" s="4"/>
      <c r="D88" s="6"/>
      <c r="E88" s="4"/>
      <c r="F88" s="4"/>
      <c r="G88" s="4"/>
      <c r="H88" s="4"/>
      <c r="I88" s="4"/>
      <c r="J88" s="4"/>
      <c r="K88" s="26">
        <f t="shared" si="1"/>
        <v>0</v>
      </c>
    </row>
    <row r="89" spans="1:11">
      <c r="A89" s="4"/>
      <c r="B89" s="4"/>
      <c r="C89" s="4"/>
      <c r="D89" s="6"/>
      <c r="E89" s="4"/>
      <c r="F89" s="4"/>
      <c r="G89" s="4"/>
      <c r="H89" s="4"/>
      <c r="I89" s="4"/>
      <c r="J89" s="4"/>
      <c r="K89" s="26">
        <f t="shared" si="1"/>
        <v>0</v>
      </c>
    </row>
    <row r="90" spans="1:11">
      <c r="A90" s="4"/>
      <c r="B90" s="4"/>
      <c r="C90" s="4"/>
      <c r="D90" s="6"/>
      <c r="E90" s="4"/>
      <c r="F90" s="4"/>
      <c r="G90" s="4"/>
      <c r="H90" s="4"/>
      <c r="I90" s="4"/>
      <c r="J90" s="4"/>
      <c r="K90" s="26">
        <f t="shared" si="1"/>
        <v>0</v>
      </c>
    </row>
    <row r="91" spans="1:11">
      <c r="A91" s="4"/>
      <c r="B91" s="4"/>
      <c r="C91" s="4"/>
      <c r="D91" s="6"/>
      <c r="E91" s="4"/>
      <c r="F91" s="4"/>
      <c r="G91" s="4"/>
      <c r="H91" s="4"/>
      <c r="I91" s="4"/>
      <c r="J91" s="4"/>
      <c r="K91" s="26">
        <f t="shared" si="1"/>
        <v>0</v>
      </c>
    </row>
    <row r="92" spans="1:11">
      <c r="A92" s="4"/>
      <c r="B92" s="4"/>
      <c r="C92" s="4"/>
      <c r="D92" s="6"/>
      <c r="E92" s="4"/>
      <c r="F92" s="4"/>
      <c r="G92" s="4"/>
      <c r="H92" s="4"/>
      <c r="I92" s="4"/>
      <c r="J92" s="4"/>
      <c r="K92" s="26">
        <f t="shared" si="1"/>
        <v>0</v>
      </c>
    </row>
    <row r="93" spans="1:11">
      <c r="A93" s="4"/>
      <c r="B93" s="4"/>
      <c r="C93" s="4"/>
      <c r="D93" s="6"/>
      <c r="E93" s="4"/>
      <c r="F93" s="4"/>
      <c r="G93" s="4"/>
      <c r="H93" s="4"/>
      <c r="I93" s="4"/>
      <c r="J93" s="4"/>
      <c r="K93" s="26">
        <f t="shared" si="1"/>
        <v>0</v>
      </c>
    </row>
    <row r="94" spans="1:11" ht="62.25" customHeight="1">
      <c r="A94" s="4"/>
      <c r="B94" s="4"/>
      <c r="C94" s="4"/>
      <c r="D94" s="6"/>
      <c r="E94" s="4"/>
      <c r="F94" s="4"/>
      <c r="G94" s="4"/>
      <c r="H94" s="4"/>
      <c r="I94" s="4"/>
      <c r="J94" s="4"/>
      <c r="K94" s="26">
        <f t="shared" si="1"/>
        <v>0</v>
      </c>
    </row>
    <row r="95" spans="1:11">
      <c r="A95" s="4"/>
      <c r="B95" s="4"/>
      <c r="C95" s="4"/>
      <c r="D95" s="6"/>
      <c r="E95" s="4"/>
      <c r="F95" s="4"/>
      <c r="G95" s="4"/>
      <c r="H95" s="4"/>
      <c r="I95" s="4"/>
      <c r="J95" s="4"/>
      <c r="K95" s="26">
        <f t="shared" si="1"/>
        <v>0</v>
      </c>
    </row>
    <row r="96" spans="1:11">
      <c r="A96" s="4"/>
      <c r="B96" s="4"/>
      <c r="C96" s="4"/>
      <c r="D96" s="6"/>
      <c r="E96" s="4"/>
      <c r="F96" s="4"/>
      <c r="G96" s="4"/>
      <c r="H96" s="4"/>
      <c r="I96" s="4"/>
      <c r="J96" s="4"/>
      <c r="K96" s="26">
        <f t="shared" si="1"/>
        <v>0</v>
      </c>
    </row>
    <row r="97" spans="1:11">
      <c r="A97" s="4"/>
      <c r="B97" s="4"/>
      <c r="C97" s="4"/>
      <c r="D97" s="6"/>
      <c r="E97" s="4"/>
      <c r="F97" s="4"/>
      <c r="G97" s="4"/>
      <c r="H97" s="4"/>
      <c r="I97" s="4"/>
      <c r="J97" s="4"/>
      <c r="K97" s="26">
        <f t="shared" si="1"/>
        <v>0</v>
      </c>
    </row>
    <row r="98" spans="1:11">
      <c r="A98" s="4"/>
      <c r="B98" s="4"/>
      <c r="C98" s="4"/>
      <c r="D98" s="6"/>
      <c r="E98" s="4"/>
      <c r="F98" s="4"/>
      <c r="G98" s="4"/>
      <c r="H98" s="4"/>
      <c r="I98" s="4"/>
      <c r="J98" s="4"/>
      <c r="K98" s="26">
        <f t="shared" si="1"/>
        <v>0</v>
      </c>
    </row>
    <row r="99" spans="1:11">
      <c r="A99" s="4"/>
      <c r="B99" s="4"/>
      <c r="C99" s="4"/>
      <c r="D99" s="6"/>
      <c r="E99" s="4"/>
      <c r="F99" s="4"/>
      <c r="G99" s="4"/>
      <c r="H99" s="4"/>
      <c r="I99" s="4"/>
      <c r="J99" s="4"/>
      <c r="K99" s="26">
        <f t="shared" si="1"/>
        <v>0</v>
      </c>
    </row>
    <row r="100" spans="1:11">
      <c r="A100" s="4"/>
      <c r="B100" s="4"/>
      <c r="C100" s="4"/>
      <c r="D100" s="6"/>
      <c r="E100" s="4"/>
      <c r="F100" s="4"/>
      <c r="G100" s="4"/>
      <c r="H100" s="4"/>
      <c r="I100" s="4"/>
      <c r="J100" s="4"/>
      <c r="K100" s="26">
        <f t="shared" si="1"/>
        <v>0</v>
      </c>
    </row>
    <row r="101" spans="1:11">
      <c r="A101" s="4"/>
      <c r="B101" s="4"/>
      <c r="C101" s="4"/>
      <c r="D101" s="6"/>
      <c r="E101" s="4"/>
      <c r="F101" s="4"/>
      <c r="G101" s="4"/>
      <c r="H101" s="4"/>
      <c r="I101" s="4"/>
      <c r="J101" s="4"/>
      <c r="K101" s="26">
        <f t="shared" si="1"/>
        <v>0</v>
      </c>
    </row>
    <row r="102" spans="1:11">
      <c r="A102" s="4"/>
      <c r="B102" s="4"/>
      <c r="C102" s="4"/>
      <c r="D102" s="6"/>
      <c r="E102" s="4"/>
      <c r="F102" s="4"/>
      <c r="G102" s="4"/>
      <c r="H102" s="4"/>
      <c r="I102" s="4"/>
      <c r="J102" s="4"/>
      <c r="K102" s="26">
        <f t="shared" si="1"/>
        <v>0</v>
      </c>
    </row>
    <row r="103" spans="1:11">
      <c r="A103" s="4"/>
      <c r="B103" s="4"/>
      <c r="C103" s="4"/>
      <c r="D103" s="4"/>
      <c r="E103" s="4"/>
      <c r="F103" s="4"/>
      <c r="G103" s="4"/>
      <c r="H103" s="4"/>
      <c r="I103" s="4"/>
      <c r="J103" s="4"/>
      <c r="K103" s="26">
        <f t="shared" si="1"/>
        <v>0</v>
      </c>
    </row>
    <row r="104" spans="1:11">
      <c r="A104" s="4"/>
      <c r="B104" s="4"/>
      <c r="C104" s="4"/>
      <c r="D104" s="4"/>
      <c r="E104" s="4"/>
      <c r="F104" s="4"/>
      <c r="G104" s="4"/>
      <c r="H104" s="4"/>
      <c r="I104" s="4"/>
      <c r="J104" s="4"/>
      <c r="K104" s="26">
        <f t="shared" si="1"/>
        <v>0</v>
      </c>
    </row>
    <row r="105" spans="1:11">
      <c r="A105" s="4"/>
      <c r="B105" s="4"/>
      <c r="C105" s="4"/>
      <c r="D105" s="4"/>
      <c r="E105" s="4"/>
      <c r="F105" s="4"/>
      <c r="G105" s="4"/>
      <c r="H105" s="4"/>
      <c r="I105" s="4"/>
      <c r="J105" s="4"/>
      <c r="K105" s="26">
        <f t="shared" si="1"/>
        <v>0</v>
      </c>
    </row>
    <row r="106" spans="1:11">
      <c r="A106" s="4"/>
      <c r="B106" s="4"/>
      <c r="C106" s="4"/>
      <c r="D106" s="4"/>
      <c r="E106" s="4"/>
      <c r="F106" s="4"/>
      <c r="G106" s="4"/>
      <c r="H106" s="4"/>
      <c r="I106" s="4"/>
      <c r="J106" s="4"/>
      <c r="K106" s="26">
        <f t="shared" si="1"/>
        <v>0</v>
      </c>
    </row>
    <row r="107" spans="1:11">
      <c r="A107" s="4"/>
      <c r="B107" s="4"/>
      <c r="C107" s="4"/>
      <c r="D107" s="4"/>
      <c r="E107" s="4"/>
      <c r="F107" s="4"/>
      <c r="G107" s="4"/>
      <c r="H107" s="4"/>
      <c r="I107" s="4"/>
      <c r="J107" s="4"/>
      <c r="K107" s="26">
        <f t="shared" si="1"/>
        <v>0</v>
      </c>
    </row>
    <row r="108" spans="1:11">
      <c r="A108" s="4"/>
      <c r="B108" s="4"/>
      <c r="C108" s="4"/>
      <c r="D108" s="4"/>
      <c r="E108" s="4"/>
      <c r="F108" s="4"/>
      <c r="G108" s="4"/>
      <c r="H108" s="4"/>
      <c r="I108" s="4"/>
      <c r="J108" s="4"/>
      <c r="K108" s="26">
        <f t="shared" si="1"/>
        <v>0</v>
      </c>
    </row>
    <row r="109" spans="1:11">
      <c r="A109" s="4"/>
      <c r="B109" s="4"/>
      <c r="C109" s="4"/>
      <c r="D109" s="4"/>
      <c r="E109" s="4"/>
      <c r="F109" s="4"/>
      <c r="G109" s="4"/>
      <c r="H109" s="4"/>
      <c r="I109" s="4"/>
      <c r="J109" s="4"/>
      <c r="K109" s="26">
        <f t="shared" si="1"/>
        <v>0</v>
      </c>
    </row>
    <row r="110" spans="1:11">
      <c r="A110" s="4"/>
      <c r="B110" s="4"/>
      <c r="C110" s="4"/>
      <c r="D110" s="4"/>
      <c r="E110" s="4"/>
      <c r="F110" s="4"/>
      <c r="G110" s="4"/>
      <c r="H110" s="4"/>
      <c r="I110" s="4"/>
      <c r="J110" s="4"/>
      <c r="K110" s="26">
        <f t="shared" si="1"/>
        <v>0</v>
      </c>
    </row>
    <row r="111" spans="1:11">
      <c r="A111" s="4"/>
      <c r="B111" s="4"/>
      <c r="C111" s="4"/>
      <c r="D111" s="4"/>
      <c r="E111" s="4"/>
      <c r="F111" s="4"/>
      <c r="G111" s="4"/>
      <c r="H111" s="4"/>
      <c r="I111" s="4"/>
      <c r="J111" s="4"/>
      <c r="K111" s="26">
        <f t="shared" si="1"/>
        <v>0</v>
      </c>
    </row>
    <row r="112" spans="1:11">
      <c r="A112" s="4"/>
      <c r="B112" s="4"/>
      <c r="C112" s="4"/>
      <c r="D112" s="4"/>
      <c r="E112" s="4"/>
      <c r="F112" s="4"/>
      <c r="G112" s="4"/>
      <c r="H112" s="4"/>
      <c r="I112" s="4"/>
      <c r="J112" s="4"/>
      <c r="K112" s="26">
        <f t="shared" si="1"/>
        <v>0</v>
      </c>
    </row>
    <row r="113" spans="1:11">
      <c r="A113" s="4"/>
      <c r="B113" s="4"/>
      <c r="C113" s="4"/>
      <c r="D113" s="4"/>
      <c r="E113" s="4"/>
      <c r="F113" s="4"/>
      <c r="G113" s="4"/>
      <c r="H113" s="4"/>
      <c r="I113" s="4"/>
      <c r="J113" s="4"/>
      <c r="K113" s="26">
        <f t="shared" si="1"/>
        <v>0</v>
      </c>
    </row>
    <row r="114" spans="1:11">
      <c r="A114" s="4"/>
      <c r="B114" s="4"/>
      <c r="C114" s="4"/>
      <c r="D114" s="4"/>
      <c r="E114" s="4"/>
      <c r="F114" s="4"/>
      <c r="G114" s="4"/>
      <c r="H114" s="4"/>
      <c r="I114" s="4"/>
      <c r="J114" s="4"/>
      <c r="K114" s="26">
        <f t="shared" si="1"/>
        <v>0</v>
      </c>
    </row>
    <row r="115" spans="1:11">
      <c r="A115" s="4"/>
      <c r="B115" s="4"/>
      <c r="C115" s="4"/>
      <c r="D115" s="4"/>
      <c r="E115" s="4"/>
      <c r="F115" s="4"/>
      <c r="G115" s="4"/>
      <c r="H115" s="4"/>
      <c r="I115" s="4"/>
      <c r="J115" s="4"/>
      <c r="K115" s="26">
        <f t="shared" si="1"/>
        <v>0</v>
      </c>
    </row>
    <row r="116" spans="1:11">
      <c r="A116" s="4"/>
      <c r="B116" s="4"/>
      <c r="C116" s="4"/>
      <c r="D116" s="4"/>
      <c r="E116" s="4"/>
      <c r="F116" s="4"/>
      <c r="G116" s="4"/>
      <c r="H116" s="4"/>
      <c r="I116" s="4"/>
      <c r="J116" s="4"/>
      <c r="K116" s="26">
        <f t="shared" si="1"/>
        <v>0</v>
      </c>
    </row>
    <row r="117" spans="1:11">
      <c r="A117" s="4"/>
      <c r="B117" s="4"/>
      <c r="C117" s="4"/>
      <c r="D117" s="4"/>
      <c r="E117" s="4"/>
      <c r="F117" s="4"/>
      <c r="G117" s="4"/>
      <c r="H117" s="4"/>
      <c r="I117" s="4"/>
      <c r="J117" s="4"/>
      <c r="K117" s="26">
        <f t="shared" si="1"/>
        <v>0</v>
      </c>
    </row>
    <row r="118" spans="1:11">
      <c r="A118" s="4"/>
      <c r="B118" s="4"/>
      <c r="C118" s="4"/>
      <c r="D118" s="4"/>
      <c r="E118" s="4"/>
      <c r="F118" s="4"/>
      <c r="G118" s="4"/>
      <c r="H118" s="4"/>
      <c r="I118" s="4"/>
      <c r="J118" s="4"/>
      <c r="K118" s="26">
        <f t="shared" si="1"/>
        <v>0</v>
      </c>
    </row>
    <row r="119" spans="1:11">
      <c r="A119" s="4"/>
      <c r="B119" s="4"/>
      <c r="C119" s="4"/>
      <c r="D119" s="4"/>
      <c r="E119" s="4"/>
      <c r="F119" s="4"/>
      <c r="G119" s="4"/>
      <c r="H119" s="4"/>
      <c r="I119" s="4"/>
      <c r="J119" s="4"/>
      <c r="K119" s="26">
        <f t="shared" si="1"/>
        <v>0</v>
      </c>
    </row>
    <row r="120" spans="1:11">
      <c r="A120" s="4"/>
      <c r="B120" s="4"/>
      <c r="C120" s="4"/>
      <c r="D120" s="4"/>
      <c r="E120" s="4"/>
      <c r="F120" s="4"/>
      <c r="G120" s="4"/>
      <c r="H120" s="4"/>
      <c r="I120" s="4"/>
      <c r="J120" s="4"/>
      <c r="K120" s="26">
        <f t="shared" si="1"/>
        <v>0</v>
      </c>
    </row>
    <row r="121" spans="1:11">
      <c r="A121" s="4"/>
      <c r="B121" s="4"/>
      <c r="C121" s="4"/>
      <c r="D121" s="4"/>
      <c r="E121" s="4"/>
      <c r="F121" s="4"/>
      <c r="G121" s="4"/>
      <c r="H121" s="4"/>
      <c r="I121" s="4"/>
      <c r="J121" s="4"/>
      <c r="K121" s="26">
        <f t="shared" si="1"/>
        <v>0</v>
      </c>
    </row>
    <row r="122" spans="1:11" ht="126" customHeight="1">
      <c r="A122" s="4"/>
      <c r="B122" s="4"/>
      <c r="C122" s="4"/>
      <c r="D122" s="4"/>
      <c r="E122" s="4"/>
      <c r="F122" s="4"/>
      <c r="G122" s="4"/>
      <c r="H122" s="4"/>
      <c r="I122" s="4"/>
      <c r="J122" s="4"/>
      <c r="K122" s="26">
        <f t="shared" si="1"/>
        <v>0</v>
      </c>
    </row>
    <row r="123" spans="1:11">
      <c r="A123" s="4"/>
      <c r="B123" s="4"/>
      <c r="C123" s="4"/>
      <c r="D123" s="4"/>
      <c r="E123" s="4"/>
      <c r="F123" s="4"/>
      <c r="G123" s="4"/>
      <c r="H123" s="4"/>
      <c r="I123" s="4"/>
      <c r="J123" s="4"/>
      <c r="K123" s="26">
        <f t="shared" si="1"/>
        <v>0</v>
      </c>
    </row>
    <row r="124" spans="1:11">
      <c r="A124" s="4"/>
      <c r="B124" s="4"/>
      <c r="C124" s="4"/>
      <c r="D124" s="4"/>
      <c r="E124" s="4"/>
      <c r="F124" s="4"/>
      <c r="G124" s="4"/>
      <c r="H124" s="4"/>
      <c r="I124" s="4"/>
      <c r="J124" s="4"/>
      <c r="K124" s="26">
        <f t="shared" si="1"/>
        <v>0</v>
      </c>
    </row>
    <row r="125" spans="1:11" ht="47.25" customHeight="1">
      <c r="A125" s="4"/>
      <c r="B125" s="4"/>
      <c r="C125" s="4"/>
      <c r="D125" s="4"/>
      <c r="E125" s="4"/>
      <c r="F125" s="4"/>
      <c r="G125" s="4"/>
      <c r="H125" s="4"/>
      <c r="I125" s="4"/>
      <c r="J125" s="4"/>
      <c r="K125" s="26">
        <f t="shared" si="1"/>
        <v>0</v>
      </c>
    </row>
    <row r="126" spans="1:11">
      <c r="A126" s="4"/>
      <c r="B126" s="4"/>
      <c r="C126" s="4"/>
      <c r="D126" s="4"/>
      <c r="E126" s="4"/>
      <c r="F126" s="4"/>
      <c r="G126" s="4"/>
      <c r="H126" s="4"/>
      <c r="I126" s="4"/>
      <c r="J126" s="4"/>
      <c r="K126" s="26">
        <f t="shared" si="1"/>
        <v>0</v>
      </c>
    </row>
    <row r="127" spans="1:11">
      <c r="A127" s="4"/>
      <c r="B127" s="4"/>
      <c r="C127" s="4"/>
      <c r="D127" s="6"/>
      <c r="E127" s="4"/>
      <c r="F127" s="4"/>
      <c r="G127" s="4"/>
      <c r="H127" s="4"/>
      <c r="I127" s="4"/>
      <c r="J127" s="4"/>
      <c r="K127" s="26">
        <f t="shared" si="1"/>
        <v>0</v>
      </c>
    </row>
    <row r="128" spans="1:11" ht="59.25" customHeight="1">
      <c r="A128" s="4"/>
      <c r="B128" s="4"/>
      <c r="C128" s="4"/>
      <c r="D128" s="6"/>
      <c r="E128" s="4"/>
      <c r="F128" s="4"/>
      <c r="G128" s="4"/>
      <c r="H128" s="4"/>
      <c r="I128" s="4"/>
      <c r="J128" s="4"/>
      <c r="K128" s="26">
        <f t="shared" si="1"/>
        <v>0</v>
      </c>
    </row>
    <row r="129" spans="1:11">
      <c r="A129" s="4"/>
      <c r="B129" s="7"/>
      <c r="C129" s="7"/>
      <c r="D129" s="7"/>
      <c r="E129" s="7"/>
      <c r="F129" s="7"/>
      <c r="G129" s="7"/>
      <c r="H129" s="7"/>
      <c r="I129" s="4"/>
      <c r="J129" s="4"/>
      <c r="K129" s="26">
        <f t="shared" si="1"/>
        <v>0</v>
      </c>
    </row>
    <row r="130" spans="1:11">
      <c r="A130" s="4"/>
      <c r="B130" s="7"/>
      <c r="C130" s="7"/>
      <c r="D130" s="7"/>
      <c r="E130" s="7"/>
      <c r="F130" s="7"/>
      <c r="G130" s="4"/>
      <c r="H130" s="7"/>
      <c r="I130" s="4"/>
      <c r="J130" s="4"/>
      <c r="K130" s="26">
        <f t="shared" si="1"/>
        <v>0</v>
      </c>
    </row>
    <row r="131" spans="1:11">
      <c r="A131" s="4"/>
      <c r="B131" s="7"/>
      <c r="C131" s="7"/>
      <c r="D131" s="7"/>
      <c r="E131" s="7"/>
      <c r="F131" s="7"/>
      <c r="G131" s="4"/>
      <c r="H131" s="7"/>
      <c r="I131" s="4"/>
      <c r="J131" s="4"/>
      <c r="K131" s="26">
        <f t="shared" si="1"/>
        <v>0</v>
      </c>
    </row>
    <row r="132" spans="1:11">
      <c r="A132" s="4"/>
      <c r="B132" s="4"/>
      <c r="C132" s="4"/>
      <c r="D132" s="6"/>
      <c r="E132" s="4"/>
      <c r="F132" s="4"/>
      <c r="G132" s="4"/>
      <c r="H132" s="4"/>
      <c r="I132" s="4"/>
      <c r="J132" s="4"/>
      <c r="K132" s="26">
        <f t="shared" si="1"/>
        <v>0</v>
      </c>
    </row>
    <row r="133" spans="1:11">
      <c r="A133" s="4"/>
      <c r="B133" s="4"/>
      <c r="C133" s="4"/>
      <c r="D133" s="6"/>
      <c r="E133" s="4"/>
      <c r="F133" s="4"/>
      <c r="G133" s="4"/>
      <c r="H133" s="4"/>
      <c r="I133" s="4"/>
      <c r="J133" s="4"/>
      <c r="K133" s="26">
        <f t="shared" si="1"/>
        <v>0</v>
      </c>
    </row>
    <row r="134" spans="1:11">
      <c r="A134" s="4"/>
      <c r="B134" s="4"/>
      <c r="C134" s="4"/>
      <c r="D134" s="6"/>
      <c r="E134" s="4"/>
      <c r="F134" s="4"/>
      <c r="G134" s="4"/>
      <c r="H134" s="4"/>
      <c r="I134" s="4"/>
      <c r="J134" s="4"/>
      <c r="K134" s="26">
        <f t="shared" ref="K134:K148" si="2">I134*J134</f>
        <v>0</v>
      </c>
    </row>
    <row r="135" spans="1:11">
      <c r="A135" s="4"/>
      <c r="B135" s="4"/>
      <c r="C135" s="4"/>
      <c r="D135" s="6"/>
      <c r="E135" s="4"/>
      <c r="F135" s="4"/>
      <c r="G135" s="4"/>
      <c r="H135" s="4"/>
      <c r="I135" s="4"/>
      <c r="J135" s="4"/>
      <c r="K135" s="26">
        <f t="shared" si="2"/>
        <v>0</v>
      </c>
    </row>
    <row r="136" spans="1:11">
      <c r="A136" s="4"/>
      <c r="B136" s="4"/>
      <c r="C136" s="4"/>
      <c r="D136" s="6"/>
      <c r="E136" s="4"/>
      <c r="F136" s="4"/>
      <c r="G136" s="4"/>
      <c r="H136" s="4"/>
      <c r="I136" s="4"/>
      <c r="J136" s="4"/>
      <c r="K136" s="26">
        <f t="shared" si="2"/>
        <v>0</v>
      </c>
    </row>
    <row r="137" spans="1:11">
      <c r="A137" s="4"/>
      <c r="B137" s="4"/>
      <c r="C137" s="4"/>
      <c r="D137" s="6"/>
      <c r="E137" s="4"/>
      <c r="F137" s="4"/>
      <c r="G137" s="4"/>
      <c r="H137" s="4"/>
      <c r="I137" s="4"/>
      <c r="J137" s="4"/>
      <c r="K137" s="26">
        <f t="shared" si="2"/>
        <v>0</v>
      </c>
    </row>
    <row r="138" spans="1:11">
      <c r="A138" s="4"/>
      <c r="B138" s="4"/>
      <c r="C138" s="4"/>
      <c r="D138" s="6"/>
      <c r="E138" s="4"/>
      <c r="F138" s="4"/>
      <c r="G138" s="4"/>
      <c r="H138" s="4"/>
      <c r="I138" s="4"/>
      <c r="J138" s="4"/>
      <c r="K138" s="26">
        <f t="shared" si="2"/>
        <v>0</v>
      </c>
    </row>
    <row r="139" spans="1:11">
      <c r="A139" s="4"/>
      <c r="B139" s="4"/>
      <c r="C139" s="4"/>
      <c r="D139" s="6"/>
      <c r="E139" s="4"/>
      <c r="F139" s="4"/>
      <c r="G139" s="4"/>
      <c r="H139" s="4"/>
      <c r="I139" s="4"/>
      <c r="J139" s="4"/>
      <c r="K139" s="26">
        <f t="shared" si="2"/>
        <v>0</v>
      </c>
    </row>
    <row r="140" spans="1:11">
      <c r="A140" s="4"/>
      <c r="B140" s="4"/>
      <c r="C140" s="4"/>
      <c r="D140" s="4"/>
      <c r="E140" s="4"/>
      <c r="F140" s="4"/>
      <c r="G140" s="4"/>
      <c r="H140" s="4"/>
      <c r="I140" s="4"/>
      <c r="J140" s="4"/>
      <c r="K140" s="26">
        <f t="shared" si="2"/>
        <v>0</v>
      </c>
    </row>
    <row r="141" spans="1:11">
      <c r="A141" s="4"/>
      <c r="B141" s="4"/>
      <c r="C141" s="4"/>
      <c r="D141" s="4"/>
      <c r="E141" s="4"/>
      <c r="F141" s="4"/>
      <c r="G141" s="4"/>
      <c r="H141" s="4"/>
      <c r="I141" s="4"/>
      <c r="J141" s="4"/>
      <c r="K141" s="26">
        <f t="shared" si="2"/>
        <v>0</v>
      </c>
    </row>
    <row r="142" spans="1:11">
      <c r="A142" s="4"/>
      <c r="B142" s="4"/>
      <c r="C142" s="4"/>
      <c r="D142" s="4"/>
      <c r="E142" s="4"/>
      <c r="F142" s="4"/>
      <c r="G142" s="4"/>
      <c r="H142" s="4"/>
      <c r="I142" s="4" t="s">
        <v>5</v>
      </c>
      <c r="J142" s="4"/>
      <c r="K142" s="26" t="e">
        <f t="shared" si="2"/>
        <v>#VALUE!</v>
      </c>
    </row>
    <row r="143" spans="1:11">
      <c r="A143" s="4"/>
      <c r="B143" s="4"/>
      <c r="C143" s="4"/>
      <c r="D143" s="4"/>
      <c r="E143" s="4"/>
      <c r="F143" s="4"/>
      <c r="G143" s="4"/>
      <c r="H143" s="4"/>
      <c r="I143" s="4"/>
      <c r="J143" s="4"/>
      <c r="K143" s="26">
        <f t="shared" si="2"/>
        <v>0</v>
      </c>
    </row>
    <row r="144" spans="1:11">
      <c r="A144" s="4"/>
      <c r="B144" s="7"/>
      <c r="C144" s="7"/>
      <c r="D144" s="7"/>
      <c r="E144" s="7"/>
      <c r="F144" s="7"/>
      <c r="G144" s="4"/>
      <c r="H144" s="7"/>
      <c r="I144" s="4"/>
      <c r="J144" s="4"/>
      <c r="K144" s="26">
        <f t="shared" si="2"/>
        <v>0</v>
      </c>
    </row>
    <row r="145" spans="1:11">
      <c r="A145" s="4"/>
      <c r="B145" s="4"/>
      <c r="C145" s="4"/>
      <c r="D145" s="4"/>
      <c r="E145" s="4"/>
      <c r="F145" s="4"/>
      <c r="G145" s="4"/>
      <c r="H145" s="4"/>
      <c r="I145" s="4"/>
      <c r="J145" s="4"/>
      <c r="K145" s="26">
        <f t="shared" si="2"/>
        <v>0</v>
      </c>
    </row>
    <row r="146" spans="1:11">
      <c r="A146" s="4"/>
      <c r="B146" s="4"/>
      <c r="C146" s="4"/>
      <c r="D146" s="4"/>
      <c r="E146" s="4"/>
      <c r="F146" s="4"/>
      <c r="G146" s="4"/>
      <c r="H146" s="4"/>
      <c r="I146" s="4"/>
      <c r="J146" s="4"/>
      <c r="K146" s="26">
        <f t="shared" si="2"/>
        <v>0</v>
      </c>
    </row>
    <row r="147" spans="1:11">
      <c r="A147" s="4"/>
      <c r="B147" s="4"/>
      <c r="C147" s="4"/>
      <c r="D147" s="4"/>
      <c r="E147" s="4"/>
      <c r="F147" s="4"/>
      <c r="G147" s="4"/>
      <c r="H147" s="4"/>
      <c r="I147" s="4"/>
      <c r="J147" s="4"/>
      <c r="K147" s="26">
        <f t="shared" si="2"/>
        <v>0</v>
      </c>
    </row>
    <row r="148" spans="1:11">
      <c r="A148" s="4"/>
      <c r="B148" s="6"/>
      <c r="C148" s="6"/>
      <c r="D148" s="6"/>
      <c r="E148" s="6"/>
      <c r="F148" s="4"/>
      <c r="G148" s="4"/>
      <c r="H148" s="4"/>
      <c r="I148" s="4"/>
      <c r="J148" s="4"/>
      <c r="K148" s="26">
        <f t="shared" si="2"/>
        <v>0</v>
      </c>
    </row>
    <row r="150" spans="1:11">
      <c r="B150" s="24" t="s">
        <v>16</v>
      </c>
    </row>
    <row r="152" spans="1:11">
      <c r="B152" s="24" t="s">
        <v>17</v>
      </c>
    </row>
    <row r="153" spans="1:11">
      <c r="B153" s="30" t="s">
        <v>9</v>
      </c>
    </row>
    <row r="154" spans="1:11">
      <c r="B154" s="24" t="s">
        <v>12</v>
      </c>
    </row>
    <row r="155" spans="1:11">
      <c r="B155" s="30" t="s">
        <v>14</v>
      </c>
    </row>
    <row r="157" spans="1:11">
      <c r="B157" s="30" t="s">
        <v>18</v>
      </c>
    </row>
    <row r="158" spans="1:11">
      <c r="B158" s="30" t="s">
        <v>19</v>
      </c>
      <c r="D158" s="35" t="e">
        <f>#REF!/#REF!</f>
        <v>#REF!</v>
      </c>
    </row>
    <row r="159" spans="1:11">
      <c r="B159" s="30" t="s">
        <v>2</v>
      </c>
      <c r="D159" s="35" t="e">
        <f>#REF!/#REF!</f>
        <v>#REF!</v>
      </c>
    </row>
    <row r="160" spans="1:11">
      <c r="B160" s="30" t="s">
        <v>15</v>
      </c>
      <c r="D160" s="35" t="e">
        <f>#REF!/#REF!</f>
        <v>#REF!</v>
      </c>
    </row>
    <row r="162" spans="2:4">
      <c r="B162" s="30" t="s">
        <v>21</v>
      </c>
    </row>
    <row r="163" spans="2:4">
      <c r="B163" s="30" t="s">
        <v>10</v>
      </c>
      <c r="D163" s="35" t="e">
        <f>#REF!/#REF!</f>
        <v>#REF!</v>
      </c>
    </row>
    <row r="164" spans="2:4">
      <c r="B164" s="30" t="s">
        <v>11</v>
      </c>
      <c r="D164" s="35" t="e">
        <f>#REF!/#REF!</f>
        <v>#REF!</v>
      </c>
    </row>
  </sheetData>
  <autoFilter ref="B2:I148" xr:uid="{00000000-0009-0000-0000-000000000000}"/>
  <sortState ref="B3:H34">
    <sortCondition ref="B3"/>
  </sortState>
  <pageMargins left="0.511811024" right="0.511811024" top="0.78740157499999996" bottom="0.78740157499999996" header="0.31496062000000002" footer="0.31496062000000002"/>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workbookViewId="0">
      <selection activeCell="B12" sqref="B12"/>
    </sheetView>
  </sheetViews>
  <sheetFormatPr defaultRowHeight="15"/>
  <cols>
    <col min="1" max="1" width="20.5703125" style="21" bestFit="1" customWidth="1"/>
    <col min="2" max="2" width="51" style="13" bestFit="1" customWidth="1"/>
    <col min="3" max="3" width="49.28515625" style="19" customWidth="1"/>
    <col min="4" max="4" width="57.85546875" style="19" customWidth="1"/>
    <col min="5" max="7" width="14" style="13" customWidth="1"/>
    <col min="8" max="16384" width="9.140625" style="13"/>
  </cols>
  <sheetData>
    <row r="1" spans="1:7" ht="39" customHeight="1">
      <c r="B1"/>
    </row>
    <row r="2" spans="1:7" ht="30">
      <c r="A2" s="10" t="s">
        <v>0</v>
      </c>
      <c r="B2" s="11" t="s">
        <v>2</v>
      </c>
      <c r="C2" s="12" t="s">
        <v>23</v>
      </c>
      <c r="D2" s="12" t="s">
        <v>22</v>
      </c>
      <c r="E2" s="12" t="s">
        <v>24</v>
      </c>
      <c r="F2" s="12" t="s">
        <v>25</v>
      </c>
      <c r="G2" s="12" t="s">
        <v>26</v>
      </c>
    </row>
    <row r="3" spans="1:7">
      <c r="A3" s="14"/>
      <c r="B3" s="15"/>
      <c r="C3" s="16"/>
      <c r="D3" s="16"/>
      <c r="E3" s="14"/>
      <c r="F3" s="14"/>
      <c r="G3" s="14"/>
    </row>
    <row r="4" spans="1:7">
      <c r="A4" s="14"/>
      <c r="B4" s="15"/>
      <c r="C4" s="16"/>
      <c r="D4" s="16"/>
      <c r="E4" s="14"/>
      <c r="F4" s="14"/>
      <c r="G4" s="14"/>
    </row>
    <row r="5" spans="1:7">
      <c r="A5" s="14"/>
      <c r="B5" s="15"/>
      <c r="C5" s="16"/>
      <c r="D5" s="16"/>
      <c r="E5" s="14"/>
      <c r="F5" s="14"/>
      <c r="G5" s="14"/>
    </row>
    <row r="6" spans="1:7">
      <c r="A6" s="14"/>
      <c r="B6" s="15"/>
      <c r="C6" s="16"/>
      <c r="D6" s="16"/>
      <c r="E6" s="14"/>
      <c r="F6" s="14"/>
      <c r="G6" s="14"/>
    </row>
    <row r="7" spans="1:7">
      <c r="A7" s="14"/>
      <c r="B7" s="15"/>
      <c r="C7" s="16"/>
      <c r="D7" s="16"/>
      <c r="E7" s="14"/>
      <c r="F7" s="14"/>
      <c r="G7" s="14"/>
    </row>
    <row r="8" spans="1:7">
      <c r="A8" s="14"/>
      <c r="B8" s="15"/>
      <c r="C8" s="16"/>
      <c r="D8" s="16"/>
      <c r="E8" s="14"/>
      <c r="F8" s="14"/>
      <c r="G8" s="14"/>
    </row>
    <row r="9" spans="1:7">
      <c r="A9" s="14"/>
      <c r="B9" s="15"/>
      <c r="C9" s="16"/>
      <c r="D9" s="16"/>
      <c r="E9" s="14"/>
      <c r="F9" s="14"/>
      <c r="G9" s="14"/>
    </row>
    <row r="10" spans="1:7">
      <c r="A10" s="14"/>
      <c r="B10" s="15"/>
      <c r="C10" s="16"/>
      <c r="D10" s="16"/>
      <c r="E10" s="14"/>
      <c r="F10" s="14"/>
      <c r="G10" s="14"/>
    </row>
    <row r="11" spans="1:7">
      <c r="A11" s="14"/>
      <c r="B11" s="15"/>
      <c r="C11" s="16"/>
      <c r="D11" s="16"/>
      <c r="E11" s="14"/>
      <c r="F11" s="14"/>
      <c r="G11" s="14"/>
    </row>
    <row r="12" spans="1:7">
      <c r="A12" s="14"/>
      <c r="B12" s="15"/>
      <c r="C12" s="16"/>
      <c r="D12" s="16"/>
      <c r="E12" s="14"/>
      <c r="F12" s="14"/>
      <c r="G12" s="14"/>
    </row>
    <row r="13" spans="1:7">
      <c r="A13" s="14"/>
      <c r="B13" s="15"/>
      <c r="C13" s="16"/>
      <c r="D13" s="16"/>
      <c r="E13" s="14"/>
      <c r="F13" s="14"/>
      <c r="G13" s="14"/>
    </row>
    <row r="14" spans="1:7">
      <c r="A14" s="14"/>
      <c r="B14" s="15"/>
      <c r="C14" s="16"/>
      <c r="D14" s="16"/>
      <c r="E14" s="14"/>
      <c r="F14" s="14"/>
      <c r="G14" s="14"/>
    </row>
    <row r="15" spans="1:7">
      <c r="A15" s="14"/>
      <c r="B15" s="15"/>
      <c r="C15" s="16"/>
      <c r="D15" s="16"/>
      <c r="E15" s="14"/>
      <c r="F15" s="14"/>
      <c r="G15" s="14"/>
    </row>
    <row r="16" spans="1:7">
      <c r="A16" s="14"/>
      <c r="B16" s="15"/>
      <c r="C16" s="16"/>
      <c r="D16" s="16"/>
      <c r="E16" s="14"/>
      <c r="F16" s="14"/>
      <c r="G16" s="14"/>
    </row>
    <row r="17" spans="1:7">
      <c r="A17" s="14"/>
      <c r="B17" s="15"/>
      <c r="C17" s="17"/>
      <c r="D17" s="17"/>
      <c r="E17" s="14"/>
      <c r="F17" s="14"/>
      <c r="G17" s="14"/>
    </row>
    <row r="18" spans="1:7">
      <c r="A18" s="14"/>
      <c r="B18" s="15"/>
      <c r="C18" s="16"/>
      <c r="D18" s="16"/>
      <c r="E18" s="14"/>
      <c r="F18" s="14"/>
      <c r="G18" s="14"/>
    </row>
    <row r="19" spans="1:7">
      <c r="A19" s="14"/>
      <c r="B19" s="15"/>
      <c r="C19" s="16"/>
      <c r="D19" s="16"/>
      <c r="E19" s="14"/>
      <c r="F19" s="14"/>
      <c r="G19" s="14"/>
    </row>
    <row r="20" spans="1:7">
      <c r="A20" s="14"/>
      <c r="B20" s="15"/>
      <c r="C20" s="16"/>
      <c r="D20" s="16"/>
      <c r="E20" s="14"/>
      <c r="F20" s="14"/>
      <c r="G20" s="14"/>
    </row>
    <row r="21" spans="1:7">
      <c r="A21" s="14"/>
      <c r="B21" s="15"/>
      <c r="C21" s="16"/>
      <c r="D21" s="16"/>
      <c r="E21" s="14"/>
      <c r="F21" s="14"/>
      <c r="G21" s="14"/>
    </row>
    <row r="22" spans="1:7">
      <c r="A22" s="14"/>
      <c r="B22" s="15"/>
      <c r="C22" s="16"/>
      <c r="D22" s="16"/>
      <c r="E22" s="14"/>
      <c r="F22" s="14"/>
      <c r="G22" s="14"/>
    </row>
    <row r="23" spans="1:7">
      <c r="A23" s="14"/>
      <c r="B23" s="15"/>
      <c r="C23" s="16"/>
      <c r="D23" s="16"/>
      <c r="E23" s="14"/>
      <c r="F23" s="14"/>
      <c r="G23" s="14"/>
    </row>
    <row r="24" spans="1:7">
      <c r="A24" s="14"/>
      <c r="B24" s="15"/>
      <c r="C24" s="16"/>
      <c r="D24" s="16"/>
      <c r="E24" s="14"/>
      <c r="F24" s="14"/>
      <c r="G24" s="14"/>
    </row>
    <row r="25" spans="1:7">
      <c r="A25" s="14"/>
      <c r="B25" s="15"/>
      <c r="C25" s="16"/>
      <c r="D25" s="16"/>
      <c r="E25" s="14"/>
      <c r="F25" s="14"/>
      <c r="G25" s="14"/>
    </row>
    <row r="26" spans="1:7">
      <c r="A26" s="22"/>
      <c r="B26" s="14"/>
      <c r="C26" s="23"/>
      <c r="D26" s="23"/>
      <c r="E26" s="14"/>
      <c r="F26" s="14"/>
      <c r="G26" s="14"/>
    </row>
    <row r="27" spans="1:7">
      <c r="A27" s="18"/>
    </row>
    <row r="28" spans="1:7">
      <c r="A28" s="18"/>
    </row>
    <row r="29" spans="1:7">
      <c r="A29" s="18"/>
    </row>
    <row r="30" spans="1:7">
      <c r="A30" s="18"/>
    </row>
    <row r="31" spans="1:7">
      <c r="A31" s="18"/>
    </row>
    <row r="32" spans="1:7">
      <c r="A32" s="18"/>
    </row>
    <row r="33" spans="1:1">
      <c r="A33" s="20"/>
    </row>
    <row r="34" spans="1:1">
      <c r="A34" s="18"/>
    </row>
    <row r="35" spans="1:1">
      <c r="A35" s="18"/>
    </row>
    <row r="36" spans="1:1">
      <c r="A36" s="18"/>
    </row>
    <row r="37" spans="1:1">
      <c r="A37" s="18"/>
    </row>
    <row r="38" spans="1:1">
      <c r="A38" s="18"/>
    </row>
    <row r="39" spans="1:1">
      <c r="A39" s="18"/>
    </row>
    <row r="62" spans="1:1">
      <c r="A62" s="18"/>
    </row>
    <row r="63" spans="1:1">
      <c r="A63" s="18"/>
    </row>
    <row r="64" spans="1:1">
      <c r="A64" s="18"/>
    </row>
    <row r="65" spans="1:1">
      <c r="A65" s="18"/>
    </row>
    <row r="66" spans="1:1">
      <c r="A66" s="18"/>
    </row>
    <row r="67" spans="1:1">
      <c r="A67" s="18"/>
    </row>
    <row r="68" spans="1:1">
      <c r="A68" s="18"/>
    </row>
    <row r="69" spans="1:1">
      <c r="A69" s="18"/>
    </row>
    <row r="70" spans="1:1">
      <c r="A70" s="18"/>
    </row>
    <row r="71" spans="1:1">
      <c r="A71" s="18"/>
    </row>
    <row r="72" spans="1:1">
      <c r="A72" s="18"/>
    </row>
    <row r="73" spans="1:1">
      <c r="A73" s="18"/>
    </row>
    <row r="74" spans="1:1">
      <c r="A74" s="18"/>
    </row>
    <row r="75" spans="1:1">
      <c r="A75" s="18"/>
    </row>
    <row r="76" spans="1:1">
      <c r="A76" s="18"/>
    </row>
    <row r="77" spans="1:1">
      <c r="A77" s="18"/>
    </row>
    <row r="78" spans="1:1">
      <c r="A78" s="18"/>
    </row>
    <row r="79" spans="1:1">
      <c r="A79" s="18"/>
    </row>
    <row r="80" spans="1:1">
      <c r="A80" s="18"/>
    </row>
    <row r="81" spans="1:1">
      <c r="A81" s="18"/>
    </row>
    <row r="82" spans="1:1">
      <c r="A82" s="18"/>
    </row>
    <row r="83" spans="1:1">
      <c r="A83" s="18"/>
    </row>
    <row r="84" spans="1:1">
      <c r="A84" s="18"/>
    </row>
    <row r="85" spans="1:1">
      <c r="A85" s="18"/>
    </row>
    <row r="86" spans="1:1">
      <c r="A86" s="18"/>
    </row>
    <row r="87" spans="1:1">
      <c r="A87" s="18"/>
    </row>
    <row r="88" spans="1:1">
      <c r="A88" s="18"/>
    </row>
    <row r="89" spans="1:1">
      <c r="A89" s="18"/>
    </row>
    <row r="90" spans="1:1">
      <c r="A90" s="18"/>
    </row>
    <row r="91" spans="1:1">
      <c r="A91" s="18"/>
    </row>
    <row r="92" spans="1:1">
      <c r="A92" s="18"/>
    </row>
    <row r="93" spans="1:1">
      <c r="A93" s="18"/>
    </row>
    <row r="94" spans="1:1">
      <c r="A94" s="18"/>
    </row>
    <row r="95" spans="1:1">
      <c r="A95" s="18"/>
    </row>
    <row r="96" spans="1:1">
      <c r="A96" s="18"/>
    </row>
    <row r="97" spans="1:1">
      <c r="A97" s="18"/>
    </row>
    <row r="98" spans="1:1">
      <c r="A98" s="18"/>
    </row>
    <row r="99" spans="1:1">
      <c r="A99" s="18"/>
    </row>
    <row r="100" spans="1:1">
      <c r="A100" s="18"/>
    </row>
    <row r="101" spans="1:1">
      <c r="A101" s="18"/>
    </row>
    <row r="103" spans="1:1">
      <c r="A103" s="18"/>
    </row>
    <row r="105" spans="1:1">
      <c r="A105" s="18"/>
    </row>
    <row r="107" spans="1:1">
      <c r="A107" s="18"/>
    </row>
  </sheetData>
  <autoFilter ref="A2:G25" xr:uid="{00000000-0009-0000-0000-000001000000}"/>
  <sortState ref="A2:B49">
    <sortCondition ref="A2"/>
  </sortState>
  <pageMargins left="0.511811024" right="0.511811024" top="0.78740157499999996" bottom="0.78740157499999996" header="0.31496062000000002" footer="0.31496062000000002"/>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topLeftCell="A28" zoomScaleNormal="100" workbookViewId="0">
      <selection activeCell="C36" sqref="C36"/>
    </sheetView>
  </sheetViews>
  <sheetFormatPr defaultRowHeight="15"/>
  <cols>
    <col min="1" max="2" width="20.5703125" style="8" customWidth="1"/>
    <col min="3" max="3" width="45.85546875" style="8" customWidth="1"/>
    <col min="4" max="4" width="45.42578125" style="8" bestFit="1" customWidth="1"/>
    <col min="5" max="6" width="45.85546875" style="8" customWidth="1"/>
    <col min="7" max="16384" width="9.140625" style="8"/>
  </cols>
  <sheetData>
    <row r="1" spans="1:6">
      <c r="A1" s="25" t="s">
        <v>2</v>
      </c>
      <c r="B1" s="25" t="s">
        <v>1</v>
      </c>
      <c r="C1" s="25" t="s">
        <v>93</v>
      </c>
      <c r="D1" s="25" t="s">
        <v>98</v>
      </c>
      <c r="E1" s="25" t="s">
        <v>94</v>
      </c>
      <c r="F1" s="25" t="s">
        <v>98</v>
      </c>
    </row>
    <row r="2" spans="1:6" ht="30">
      <c r="A2" s="1" t="s">
        <v>6</v>
      </c>
      <c r="B2" s="1" t="s">
        <v>75</v>
      </c>
      <c r="C2" s="1" t="s">
        <v>101</v>
      </c>
      <c r="D2" s="1" t="s">
        <v>99</v>
      </c>
      <c r="E2" s="1" t="s">
        <v>119</v>
      </c>
      <c r="F2" s="1" t="s">
        <v>158</v>
      </c>
    </row>
    <row r="3" spans="1:6" ht="45">
      <c r="A3" s="1" t="s">
        <v>6</v>
      </c>
      <c r="B3" s="1" t="s">
        <v>75</v>
      </c>
      <c r="C3" s="1" t="s">
        <v>102</v>
      </c>
      <c r="D3" s="1" t="s">
        <v>100</v>
      </c>
      <c r="E3" s="1"/>
      <c r="F3" s="1"/>
    </row>
    <row r="4" spans="1:6" ht="30">
      <c r="A4" s="1" t="s">
        <v>6</v>
      </c>
      <c r="B4" s="1" t="s">
        <v>75</v>
      </c>
      <c r="C4" s="1" t="s">
        <v>105</v>
      </c>
      <c r="D4" s="1" t="s">
        <v>104</v>
      </c>
      <c r="E4" s="1"/>
      <c r="F4" s="1"/>
    </row>
    <row r="5" spans="1:6" ht="45">
      <c r="A5" s="1" t="s">
        <v>6</v>
      </c>
      <c r="B5" s="1" t="s">
        <v>75</v>
      </c>
      <c r="C5" s="1" t="s">
        <v>103</v>
      </c>
      <c r="D5" s="1" t="s">
        <v>100</v>
      </c>
      <c r="F5" s="1"/>
    </row>
    <row r="6" spans="1:6" ht="30">
      <c r="A6" s="1" t="s">
        <v>6</v>
      </c>
      <c r="B6" s="1" t="s">
        <v>75</v>
      </c>
      <c r="C6" s="1"/>
      <c r="D6" s="1"/>
      <c r="E6" s="1" t="s">
        <v>159</v>
      </c>
      <c r="F6" s="1" t="s">
        <v>161</v>
      </c>
    </row>
    <row r="7" spans="1:6">
      <c r="A7" s="1" t="s">
        <v>6</v>
      </c>
      <c r="B7" s="1" t="s">
        <v>75</v>
      </c>
      <c r="C7" s="1" t="s">
        <v>106</v>
      </c>
      <c r="D7" s="1" t="s">
        <v>107</v>
      </c>
      <c r="E7" s="1"/>
      <c r="F7" s="1"/>
    </row>
    <row r="8" spans="1:6" ht="30">
      <c r="A8" s="1" t="s">
        <v>6</v>
      </c>
      <c r="B8" s="1" t="s">
        <v>75</v>
      </c>
      <c r="C8" s="1" t="s">
        <v>108</v>
      </c>
      <c r="D8" s="1" t="s">
        <v>110</v>
      </c>
      <c r="E8" s="1"/>
      <c r="F8" s="1"/>
    </row>
    <row r="9" spans="1:6" ht="30">
      <c r="A9" s="1" t="s">
        <v>6</v>
      </c>
      <c r="B9" s="1" t="s">
        <v>75</v>
      </c>
      <c r="C9" s="1" t="s">
        <v>109</v>
      </c>
      <c r="D9" s="1" t="s">
        <v>111</v>
      </c>
      <c r="E9" s="1"/>
      <c r="F9" s="1"/>
    </row>
    <row r="10" spans="1:6" ht="30">
      <c r="A10" s="1" t="s">
        <v>6</v>
      </c>
      <c r="B10" s="1" t="s">
        <v>75</v>
      </c>
      <c r="C10" s="1"/>
      <c r="D10" s="1"/>
      <c r="E10" s="1" t="s">
        <v>115</v>
      </c>
      <c r="F10" s="1" t="s">
        <v>160</v>
      </c>
    </row>
    <row r="11" spans="1:6" ht="45">
      <c r="A11" s="1" t="s">
        <v>6</v>
      </c>
      <c r="B11" s="1" t="s">
        <v>75</v>
      </c>
      <c r="C11" s="1"/>
      <c r="D11" s="1"/>
      <c r="E11" s="1" t="s">
        <v>116</v>
      </c>
      <c r="F11" s="1" t="s">
        <v>162</v>
      </c>
    </row>
    <row r="12" spans="1:6" ht="30">
      <c r="A12" s="1" t="s">
        <v>6</v>
      </c>
      <c r="B12" s="1" t="s">
        <v>112</v>
      </c>
      <c r="C12" s="1"/>
      <c r="D12" s="1"/>
      <c r="E12" s="1" t="s">
        <v>120</v>
      </c>
      <c r="F12" s="1" t="s">
        <v>113</v>
      </c>
    </row>
    <row r="13" spans="1:6" ht="45">
      <c r="A13" s="1" t="s">
        <v>6</v>
      </c>
      <c r="B13" s="1" t="s">
        <v>50</v>
      </c>
      <c r="C13" s="1"/>
      <c r="D13" s="1"/>
      <c r="E13" s="1" t="s">
        <v>114</v>
      </c>
      <c r="F13" s="1" t="s">
        <v>163</v>
      </c>
    </row>
    <row r="14" spans="1:6" ht="45">
      <c r="A14" s="1" t="s">
        <v>6</v>
      </c>
      <c r="B14" s="1" t="s">
        <v>50</v>
      </c>
      <c r="C14" s="1"/>
      <c r="D14" s="1"/>
      <c r="E14" s="1" t="s">
        <v>121</v>
      </c>
      <c r="F14" s="1" t="s">
        <v>164</v>
      </c>
    </row>
    <row r="15" spans="1:6" ht="30">
      <c r="A15" s="1" t="s">
        <v>27</v>
      </c>
      <c r="B15" s="1" t="s">
        <v>122</v>
      </c>
      <c r="C15" s="1" t="s">
        <v>123</v>
      </c>
      <c r="D15" s="1" t="s">
        <v>166</v>
      </c>
      <c r="E15" s="1"/>
      <c r="F15" s="1"/>
    </row>
    <row r="16" spans="1:6" ht="30">
      <c r="A16" s="1" t="s">
        <v>124</v>
      </c>
      <c r="B16" s="1" t="s">
        <v>125</v>
      </c>
      <c r="C16" s="1" t="s">
        <v>126</v>
      </c>
      <c r="D16" s="1" t="s">
        <v>165</v>
      </c>
      <c r="E16" s="1"/>
      <c r="F16" s="1"/>
    </row>
    <row r="17" spans="1:6" ht="45">
      <c r="A17" s="1" t="s">
        <v>124</v>
      </c>
      <c r="B17" s="1" t="s">
        <v>125</v>
      </c>
      <c r="C17" s="1"/>
      <c r="D17" s="1"/>
      <c r="E17" s="1" t="s">
        <v>127</v>
      </c>
      <c r="F17" s="1" t="s">
        <v>167</v>
      </c>
    </row>
    <row r="18" spans="1:6" ht="30">
      <c r="A18" s="1" t="s">
        <v>128</v>
      </c>
      <c r="B18" s="1"/>
      <c r="C18" s="1"/>
      <c r="D18" s="1"/>
      <c r="E18" s="1" t="s">
        <v>129</v>
      </c>
      <c r="F18" s="1" t="s">
        <v>168</v>
      </c>
    </row>
    <row r="19" spans="1:6" ht="30">
      <c r="A19" s="1" t="s">
        <v>128</v>
      </c>
      <c r="B19" s="1" t="s">
        <v>87</v>
      </c>
      <c r="C19" s="1"/>
      <c r="D19" s="1"/>
      <c r="E19" s="1" t="s">
        <v>130</v>
      </c>
      <c r="F19" s="1" t="s">
        <v>131</v>
      </c>
    </row>
    <row r="20" spans="1:6" ht="30">
      <c r="A20" s="1" t="s">
        <v>128</v>
      </c>
      <c r="B20" s="1" t="s">
        <v>112</v>
      </c>
      <c r="C20" s="1"/>
      <c r="D20" s="1"/>
      <c r="E20" s="1" t="s">
        <v>132</v>
      </c>
      <c r="F20" s="1" t="s">
        <v>169</v>
      </c>
    </row>
    <row r="21" spans="1:6" ht="30">
      <c r="A21" s="1" t="s">
        <v>72</v>
      </c>
      <c r="B21" s="1" t="s">
        <v>133</v>
      </c>
      <c r="C21" s="1" t="s">
        <v>134</v>
      </c>
      <c r="D21" s="1" t="s">
        <v>170</v>
      </c>
      <c r="E21" s="1"/>
      <c r="F21" s="1"/>
    </row>
    <row r="22" spans="1:6" ht="30">
      <c r="A22" s="1" t="s">
        <v>72</v>
      </c>
      <c r="B22" s="1" t="s">
        <v>137</v>
      </c>
      <c r="C22" s="1"/>
      <c r="D22" s="1"/>
      <c r="E22" s="1" t="s">
        <v>135</v>
      </c>
      <c r="F22" s="1" t="s">
        <v>171</v>
      </c>
    </row>
    <row r="23" spans="1:6" ht="30">
      <c r="A23" s="1" t="s">
        <v>72</v>
      </c>
      <c r="B23" s="1" t="s">
        <v>137</v>
      </c>
      <c r="C23" s="1"/>
      <c r="D23" s="1"/>
      <c r="E23" s="1" t="s">
        <v>136</v>
      </c>
      <c r="F23" s="1" t="s">
        <v>172</v>
      </c>
    </row>
    <row r="24" spans="1:6" ht="30">
      <c r="A24" s="1" t="s">
        <v>139</v>
      </c>
      <c r="B24" s="1" t="s">
        <v>50</v>
      </c>
      <c r="C24" s="1"/>
      <c r="D24" s="1"/>
      <c r="E24" s="1" t="s">
        <v>138</v>
      </c>
      <c r="F24" s="1" t="s">
        <v>173</v>
      </c>
    </row>
    <row r="25" spans="1:6" ht="45">
      <c r="A25" s="1" t="s">
        <v>139</v>
      </c>
      <c r="B25" s="1" t="s">
        <v>50</v>
      </c>
      <c r="C25" s="1"/>
      <c r="D25" s="1"/>
      <c r="E25" s="1" t="s">
        <v>140</v>
      </c>
      <c r="F25" s="1" t="s">
        <v>174</v>
      </c>
    </row>
    <row r="26" spans="1:6" ht="30">
      <c r="A26" s="1" t="s">
        <v>139</v>
      </c>
      <c r="B26" s="1" t="s">
        <v>50</v>
      </c>
      <c r="C26" s="1"/>
      <c r="D26" s="1"/>
      <c r="E26" s="1" t="s">
        <v>145</v>
      </c>
      <c r="F26" s="1" t="s">
        <v>175</v>
      </c>
    </row>
    <row r="27" spans="1:6" ht="30">
      <c r="A27" s="1" t="s">
        <v>139</v>
      </c>
      <c r="B27" s="1" t="s">
        <v>50</v>
      </c>
      <c r="C27" s="1"/>
      <c r="D27" s="1"/>
      <c r="E27" s="1" t="s">
        <v>146</v>
      </c>
      <c r="F27" s="1" t="s">
        <v>176</v>
      </c>
    </row>
    <row r="28" spans="1:6" ht="45">
      <c r="A28" s="1" t="s">
        <v>139</v>
      </c>
      <c r="B28" s="1" t="s">
        <v>87</v>
      </c>
      <c r="C28" s="1" t="s">
        <v>141</v>
      </c>
      <c r="D28" s="1" t="s">
        <v>178</v>
      </c>
      <c r="E28" s="1" t="s">
        <v>147</v>
      </c>
      <c r="F28" s="1" t="s">
        <v>177</v>
      </c>
    </row>
    <row r="29" spans="1:6" ht="30">
      <c r="A29" s="1" t="s">
        <v>139</v>
      </c>
      <c r="B29" s="1" t="s">
        <v>87</v>
      </c>
      <c r="C29" s="1" t="s">
        <v>142</v>
      </c>
      <c r="D29" s="1" t="s">
        <v>179</v>
      </c>
      <c r="E29" s="1"/>
      <c r="F29" s="1"/>
    </row>
    <row r="30" spans="1:6" ht="30">
      <c r="A30" s="1" t="s">
        <v>139</v>
      </c>
      <c r="B30" s="1" t="s">
        <v>87</v>
      </c>
      <c r="C30" s="1" t="s">
        <v>143</v>
      </c>
      <c r="D30" s="1" t="s">
        <v>180</v>
      </c>
      <c r="E30" s="1"/>
      <c r="F30" s="1"/>
    </row>
    <row r="31" spans="1:6" ht="30">
      <c r="A31" s="1" t="s">
        <v>139</v>
      </c>
      <c r="B31" s="1" t="s">
        <v>87</v>
      </c>
      <c r="C31" s="1" t="s">
        <v>144</v>
      </c>
      <c r="D31" s="1" t="s">
        <v>181</v>
      </c>
      <c r="E31" s="1"/>
      <c r="F31" s="1"/>
    </row>
    <row r="32" spans="1:6" ht="45">
      <c r="A32" s="1" t="s">
        <v>139</v>
      </c>
      <c r="B32" s="1" t="s">
        <v>50</v>
      </c>
      <c r="C32" s="1"/>
      <c r="D32" s="1"/>
      <c r="E32" s="1" t="s">
        <v>148</v>
      </c>
      <c r="F32" s="1" t="s">
        <v>177</v>
      </c>
    </row>
    <row r="33" spans="1:6" ht="45">
      <c r="A33" s="1" t="s">
        <v>139</v>
      </c>
      <c r="B33" s="1" t="s">
        <v>50</v>
      </c>
      <c r="C33" s="1"/>
      <c r="D33" s="1"/>
      <c r="E33" s="1" t="s">
        <v>149</v>
      </c>
      <c r="F33" s="1" t="s">
        <v>177</v>
      </c>
    </row>
    <row r="34" spans="1:6" ht="30">
      <c r="A34" s="1" t="s">
        <v>139</v>
      </c>
      <c r="B34" s="1" t="s">
        <v>112</v>
      </c>
      <c r="C34" s="1"/>
      <c r="D34" s="1"/>
      <c r="E34" s="1" t="s">
        <v>150</v>
      </c>
      <c r="F34" s="1" t="s">
        <v>182</v>
      </c>
    </row>
    <row r="35" spans="1:6" ht="30">
      <c r="A35" s="1" t="s">
        <v>139</v>
      </c>
      <c r="B35" s="1" t="s">
        <v>122</v>
      </c>
      <c r="C35" s="1" t="s">
        <v>183</v>
      </c>
      <c r="D35" s="1" t="s">
        <v>151</v>
      </c>
      <c r="E35" s="1"/>
      <c r="F35" s="1"/>
    </row>
    <row r="36" spans="1:6" ht="30">
      <c r="A36" s="1" t="s">
        <v>195</v>
      </c>
      <c r="B36" s="1" t="s">
        <v>50</v>
      </c>
      <c r="C36" s="1"/>
      <c r="D36" s="1"/>
      <c r="E36" s="1" t="s">
        <v>196</v>
      </c>
      <c r="F36" s="1" t="s">
        <v>197</v>
      </c>
    </row>
    <row r="37" spans="1:6" ht="30">
      <c r="A37" s="1" t="s">
        <v>198</v>
      </c>
      <c r="B37" s="1" t="s">
        <v>50</v>
      </c>
      <c r="C37" s="1" t="s">
        <v>207</v>
      </c>
      <c r="D37" s="1"/>
      <c r="E37" s="1"/>
      <c r="F37" s="1"/>
    </row>
    <row r="38" spans="1:6">
      <c r="A38" s="1" t="s">
        <v>198</v>
      </c>
      <c r="B38" s="1" t="s">
        <v>50</v>
      </c>
      <c r="C38" s="1"/>
      <c r="D38" s="1"/>
      <c r="E38" s="1" t="s">
        <v>208</v>
      </c>
      <c r="F38" s="1"/>
    </row>
    <row r="39" spans="1:6">
      <c r="A39" s="1" t="s">
        <v>198</v>
      </c>
      <c r="B39" s="1" t="s">
        <v>50</v>
      </c>
      <c r="C39" s="1"/>
      <c r="D39" s="1"/>
      <c r="E39" s="1" t="s">
        <v>209</v>
      </c>
      <c r="F39" s="1" t="s">
        <v>210</v>
      </c>
    </row>
    <row r="40" spans="1:6" ht="30">
      <c r="A40" s="8" t="s">
        <v>212</v>
      </c>
      <c r="E40" s="8" t="s">
        <v>248</v>
      </c>
      <c r="F40" s="8" t="s">
        <v>249</v>
      </c>
    </row>
    <row r="41" spans="1:6" ht="30">
      <c r="E41" s="8" t="s">
        <v>250</v>
      </c>
      <c r="F41" s="8" t="s">
        <v>251</v>
      </c>
    </row>
    <row r="42" spans="1:6" ht="30">
      <c r="E42" s="8" t="s">
        <v>252</v>
      </c>
      <c r="F42" s="8" t="s">
        <v>253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Desconexões</vt:lpstr>
      <vt:lpstr>Riscos</vt:lpstr>
      <vt:lpstr>Indicadores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dc:creator>
  <cp:lastModifiedBy>Edina Regina Cardoso Moergener</cp:lastModifiedBy>
  <dcterms:created xsi:type="dcterms:W3CDTF">2018-05-10T13:31:16Z</dcterms:created>
  <dcterms:modified xsi:type="dcterms:W3CDTF">2019-07-04T18:52:16Z</dcterms:modified>
</cp:coreProperties>
</file>